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 четверть\"/>
    </mc:Choice>
  </mc:AlternateContent>
  <xr:revisionPtr revIDLastSave="0" documentId="13_ncr:1_{2CB340EA-B6F1-4ACF-85D7-407077403292}" xr6:coauthVersionLast="45" xr6:coauthVersionMax="45" xr10:uidLastSave="{00000000-0000-0000-0000-000000000000}"/>
  <bookViews>
    <workbookView xWindow="-120" yWindow="-120" windowWidth="25440" windowHeight="15390" firstSheet="4" activeTab="7" xr2:uid="{00000000-000D-0000-FFFF-FFFF00000000}"/>
  </bookViews>
  <sheets>
    <sheet name="1 день 1 нед" sheetId="1" r:id="rId1"/>
    <sheet name="2день 1 нед" sheetId="2" r:id="rId2"/>
    <sheet name="3день 1 нед" sheetId="3" r:id="rId3"/>
    <sheet name="4день 1 нед" sheetId="4" r:id="rId4"/>
    <sheet name="5день 1 нед" sheetId="5" r:id="rId5"/>
    <sheet name="6день 1 нед " sheetId="6" r:id="rId6"/>
    <sheet name="1день 2 нед" sheetId="7" r:id="rId7"/>
    <sheet name="2день 2 нед " sheetId="8" r:id="rId8"/>
    <sheet name="3день 2 нед" sheetId="9" r:id="rId9"/>
    <sheet name="4день 2 нед " sheetId="10" r:id="rId10"/>
    <sheet name="5день 2 нед" sheetId="11" r:id="rId11"/>
    <sheet name="6день 2 нед " sheetId="12" r:id="rId12"/>
  </sheets>
  <externalReferences>
    <externalReference r:id="rId13"/>
    <externalReference r:id="rId14"/>
    <externalReference r:id="rId1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2" l="1"/>
  <c r="K37" i="12"/>
  <c r="N37" i="12"/>
  <c r="O37" i="12"/>
  <c r="I38" i="12"/>
  <c r="K38" i="12"/>
  <c r="N38" i="12"/>
  <c r="O38" i="12"/>
  <c r="I39" i="12"/>
  <c r="G38" i="12"/>
  <c r="O25" i="12"/>
  <c r="N25" i="12"/>
  <c r="K25" i="12"/>
  <c r="I25" i="12"/>
  <c r="G25" i="12"/>
  <c r="I37" i="11"/>
  <c r="K37" i="11"/>
  <c r="K38" i="11" s="1"/>
  <c r="K39" i="11" s="1"/>
  <c r="N37" i="11"/>
  <c r="O37" i="11"/>
  <c r="O38" i="11" s="1"/>
  <c r="O39" i="11" s="1"/>
  <c r="G38" i="11"/>
  <c r="I38" i="11"/>
  <c r="N38" i="11"/>
  <c r="I39" i="11"/>
  <c r="N39" i="11"/>
  <c r="O25" i="11"/>
  <c r="N25" i="11"/>
  <c r="K25" i="11"/>
  <c r="I25" i="11"/>
  <c r="G25" i="11"/>
  <c r="G38" i="10"/>
  <c r="I37" i="10"/>
  <c r="K37" i="10"/>
  <c r="N37" i="10"/>
  <c r="O37" i="10"/>
  <c r="I36" i="10"/>
  <c r="K36" i="10"/>
  <c r="K38" i="10" s="1"/>
  <c r="N36" i="10"/>
  <c r="O36" i="10"/>
  <c r="O38" i="10" s="1"/>
  <c r="N38" i="10"/>
  <c r="I38" i="10"/>
  <c r="O24" i="10"/>
  <c r="N24" i="10"/>
  <c r="K24" i="10"/>
  <c r="I24" i="10"/>
  <c r="G24" i="10"/>
  <c r="O37" i="9"/>
  <c r="N37" i="9"/>
  <c r="N38" i="9" s="1"/>
  <c r="K37" i="9"/>
  <c r="I37" i="9"/>
  <c r="I38" i="9" s="1"/>
  <c r="G37" i="9"/>
  <c r="O24" i="9"/>
  <c r="O38" i="9" s="1"/>
  <c r="N24" i="9"/>
  <c r="K24" i="9"/>
  <c r="K38" i="9" s="1"/>
  <c r="I24" i="9"/>
  <c r="G24" i="9"/>
  <c r="O37" i="8"/>
  <c r="N37" i="8"/>
  <c r="N38" i="8" s="1"/>
  <c r="K37" i="8"/>
  <c r="I37" i="8"/>
  <c r="I38" i="8" s="1"/>
  <c r="G37" i="8"/>
  <c r="O24" i="8"/>
  <c r="O38" i="8" s="1"/>
  <c r="N24" i="8"/>
  <c r="K24" i="8"/>
  <c r="K38" i="8" s="1"/>
  <c r="I24" i="8"/>
  <c r="G24" i="8"/>
  <c r="O37" i="7"/>
  <c r="N37" i="7"/>
  <c r="N38" i="7" s="1"/>
  <c r="K37" i="7"/>
  <c r="I37" i="7"/>
  <c r="I38" i="7" s="1"/>
  <c r="G37" i="7"/>
  <c r="O24" i="7"/>
  <c r="O38" i="7" s="1"/>
  <c r="N24" i="7"/>
  <c r="K24" i="7"/>
  <c r="K38" i="7" s="1"/>
  <c r="I24" i="7"/>
  <c r="G24" i="7"/>
  <c r="O37" i="6"/>
  <c r="N37" i="6"/>
  <c r="N38" i="6" s="1"/>
  <c r="K37" i="6"/>
  <c r="I37" i="6"/>
  <c r="I38" i="6" s="1"/>
  <c r="G37" i="6"/>
  <c r="O24" i="6"/>
  <c r="O38" i="6" s="1"/>
  <c r="N24" i="6"/>
  <c r="K24" i="6"/>
  <c r="K38" i="6" s="1"/>
  <c r="I24" i="6"/>
  <c r="G24" i="6"/>
  <c r="O37" i="5"/>
  <c r="N37" i="5"/>
  <c r="K37" i="5"/>
  <c r="I37" i="5"/>
  <c r="G37" i="5"/>
  <c r="O24" i="5"/>
  <c r="O38" i="5" s="1"/>
  <c r="N24" i="5"/>
  <c r="K24" i="5"/>
  <c r="K38" i="5" s="1"/>
  <c r="I24" i="5"/>
  <c r="G24" i="5"/>
  <c r="O37" i="4"/>
  <c r="N37" i="4"/>
  <c r="K37" i="4"/>
  <c r="I37" i="4"/>
  <c r="G37" i="4"/>
  <c r="O24" i="4"/>
  <c r="O38" i="4" s="1"/>
  <c r="N24" i="4"/>
  <c r="K24" i="4"/>
  <c r="K38" i="4" s="1"/>
  <c r="I24" i="4"/>
  <c r="G24" i="4"/>
  <c r="O37" i="3"/>
  <c r="N37" i="3"/>
  <c r="N38" i="3" s="1"/>
  <c r="K37" i="3"/>
  <c r="I37" i="3"/>
  <c r="I38" i="3" s="1"/>
  <c r="G37" i="3"/>
  <c r="O24" i="3"/>
  <c r="O38" i="3" s="1"/>
  <c r="N24" i="3"/>
  <c r="K24" i="3"/>
  <c r="K38" i="3" s="1"/>
  <c r="I24" i="3"/>
  <c r="G24" i="3"/>
  <c r="G37" i="2"/>
  <c r="O37" i="2"/>
  <c r="N37" i="2"/>
  <c r="K37" i="2"/>
  <c r="I37" i="2"/>
  <c r="N38" i="2"/>
  <c r="I38" i="2"/>
  <c r="O24" i="2"/>
  <c r="O38" i="2" s="1"/>
  <c r="N24" i="2"/>
  <c r="K24" i="2"/>
  <c r="K38" i="2" s="1"/>
  <c r="I24" i="2"/>
  <c r="G24" i="2"/>
  <c r="O37" i="1"/>
  <c r="N37" i="1"/>
  <c r="K37" i="1"/>
  <c r="I37" i="1"/>
  <c r="O36" i="1"/>
  <c r="N36" i="1"/>
  <c r="K36" i="1"/>
  <c r="I36" i="1"/>
  <c r="G36" i="1"/>
  <c r="O24" i="1"/>
  <c r="N24" i="1"/>
  <c r="K24" i="1"/>
  <c r="I24" i="1"/>
  <c r="G24" i="1"/>
  <c r="K39" i="12" l="1"/>
  <c r="O39" i="12"/>
  <c r="N39" i="12"/>
  <c r="K39" i="10"/>
  <c r="O39" i="10"/>
  <c r="I39" i="10"/>
  <c r="N39" i="10"/>
  <c r="I38" i="5"/>
  <c r="N38" i="5"/>
  <c r="I38" i="4"/>
  <c r="N38" i="4"/>
</calcChain>
</file>

<file path=xl/sharedStrings.xml><?xml version="1.0" encoding="utf-8"?>
<sst xmlns="http://schemas.openxmlformats.org/spreadsheetml/2006/main" count="1051" uniqueCount="367">
  <si>
    <t>Утверждаю</t>
  </si>
  <si>
    <t>МЕНЮ</t>
  </si>
  <si>
    <t>7-11 лет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</si>
  <si>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</si>
  <si>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</si>
  <si>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</si>
  <si>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</si>
  <si>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</si>
  <si>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</si>
  <si>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</si>
  <si>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Углеводы, г</t>
  </si>
  <si>
    <t>Завтрак</t>
  </si>
  <si>
    <t>ГУЛЯШ ИЗ ПТИЦЫ</t>
  </si>
  <si>
    <t>45/45</t>
  </si>
  <si>
    <t>12,2</t>
  </si>
  <si>
    <t>13,9</t>
  </si>
  <si>
    <t>2,7</t>
  </si>
  <si>
    <t>186</t>
  </si>
  <si>
    <t>масло подсолнечное рафинированое, лук репчатый, томатная паста, мука пшеничная высш.сорт, соль йодированная, куриная грудка филе, вода питьевая</t>
  </si>
  <si>
    <t>КАША ГРЕЧНЕВАЯ РАССЫПЧАТАЯ</t>
  </si>
  <si>
    <t>150</t>
  </si>
  <si>
    <t>8,4</t>
  </si>
  <si>
    <t>6,4</t>
  </si>
  <si>
    <t>38,3</t>
  </si>
  <si>
    <t>245</t>
  </si>
  <si>
    <t>крупа гречневая ядрица, вода питьевая, соль йодированная, масло сладко-сливочное несоленое</t>
  </si>
  <si>
    <t>ЧАЙ С  МОЛОКОМ СГУЩЕННЫМ</t>
  </si>
  <si>
    <t>200</t>
  </si>
  <si>
    <t>2,3</t>
  </si>
  <si>
    <t>2,5</t>
  </si>
  <si>
    <t>16,6</t>
  </si>
  <si>
    <t>98</t>
  </si>
  <si>
    <t>ванилин, чай черный байховый, вода питьевая, молоко сгущенное с сахаром 8,5% жирности</t>
  </si>
  <si>
    <t>БАТОН НАРЕЗНОЙ ЙОДИРОВАННЫЙ</t>
  </si>
  <si>
    <t>40</t>
  </si>
  <si>
    <t>3</t>
  </si>
  <si>
    <t>1,2</t>
  </si>
  <si>
    <t>20,6</t>
  </si>
  <si>
    <t>105</t>
  </si>
  <si>
    <t>батон нарезной пшен.мука высш.сорт обог. микронутриентами</t>
  </si>
  <si>
    <t>БУЛОЧКА ДОМАШНЯЯ С САХАРОМ</t>
  </si>
  <si>
    <t>50</t>
  </si>
  <si>
    <t>4,5</t>
  </si>
  <si>
    <t>4,6</t>
  </si>
  <si>
    <t>29,4</t>
  </si>
  <si>
    <t>177</t>
  </si>
  <si>
    <t>сахар песок, мука пшеничная высш.сорт, масло подсолнечное рафинированое, *яйца куриные (шт.), соль йодированная, дрожжи прессованные, вода питьевая</t>
  </si>
  <si>
    <t>Итого</t>
  </si>
  <si>
    <t>Обед</t>
  </si>
  <si>
    <t>СУП С МАКАРОННЫМИ ИЗДЕЛИЯМИ С МЯСОМ (филе инд)</t>
  </si>
  <si>
    <t>250/5</t>
  </si>
  <si>
    <t>15,3</t>
  </si>
  <si>
    <t>92</t>
  </si>
  <si>
    <t>томатная паста, соль йодированная, лавровый лист, масло подсолнечное рафинированое, макаронные изделия высш.сорт, морковь, лук репчатый, вода питьевая, приправа сухая*, филе индейки консервированное*</t>
  </si>
  <si>
    <t>ПЛОВ С ПТИЦЕЙ</t>
  </si>
  <si>
    <t>21,7</t>
  </si>
  <si>
    <t>42,1</t>
  </si>
  <si>
    <t>424</t>
  </si>
  <si>
    <t>томатная паста, куриная грудка филе, масло подсолнечное рафинированое, лук репчатый, морковь, крупа рисовая, вода питьевая, соль йодированная</t>
  </si>
  <si>
    <t>КОМПОТ ИЗ СВЕЖИХ ПЛОДОВ</t>
  </si>
  <si>
    <t>19,4</t>
  </si>
  <si>
    <t>77</t>
  </si>
  <si>
    <t>яблоко*, вода питьевая, сахар песок, лимонная кислота</t>
  </si>
  <si>
    <t>ХЛЕБ РЖАНОЙ</t>
  </si>
  <si>
    <t>30</t>
  </si>
  <si>
    <t>2</t>
  </si>
  <si>
    <t>0,3</t>
  </si>
  <si>
    <t>12,7</t>
  </si>
  <si>
    <t>61</t>
  </si>
  <si>
    <t>*хлеб украинский</t>
  </si>
  <si>
    <t>0,9</t>
  </si>
  <si>
    <t>15,4</t>
  </si>
  <si>
    <t>79</t>
  </si>
  <si>
    <t>21,9</t>
  </si>
  <si>
    <t>Всего</t>
  </si>
  <si>
    <t>Зав. производством (шеф-повар)</t>
  </si>
  <si>
    <t>Директор</t>
  </si>
  <si>
    <t>_____________ /                         /</t>
  </si>
  <si>
    <t>1 ДЕНЬ 1 НЕДЕЛЯ</t>
  </si>
  <si>
    <t>Директор ООО "Максимум"</t>
  </si>
  <si>
    <t>___________________</t>
  </si>
  <si>
    <t>Е.Н.Осинеская</t>
  </si>
  <si>
    <t>2 ДЕНЬ 1 НЕДЕЛЯ</t>
  </si>
  <si>
    <t>КАША ВЯЗКАЯ МОЛОЧНАЯ РИСОВАЯ СО СЛИВОЧНЫМ МАСЛОМ</t>
  </si>
  <si>
    <t>200/5</t>
  </si>
  <si>
    <t>5,9</t>
  </si>
  <si>
    <t>7,5</t>
  </si>
  <si>
    <t>42</t>
  </si>
  <si>
    <t>260</t>
  </si>
  <si>
    <t>масло сладко-сливочное несоленое, крупа рисовая, молоко стерил. 3,2% жирности, вода питьевая, сахар песок, соль йодированная</t>
  </si>
  <si>
    <t>КОФЕЙНЫЙ НАПИТОК НА СГУЩЕННОМ  МОЛОКЕ</t>
  </si>
  <si>
    <t>2,1</t>
  </si>
  <si>
    <t>16,2</t>
  </si>
  <si>
    <t>95</t>
  </si>
  <si>
    <t>цикорий*, вода питьевая, молоко сгущенное с сахаром 8,5% жирности</t>
  </si>
  <si>
    <t>ОЛАДЬИ 2ШТ СО СГУЩЕННЫМ МОЛОКОМ</t>
  </si>
  <si>
    <t>70/30</t>
  </si>
  <si>
    <t>3,5</t>
  </si>
  <si>
    <t>104</t>
  </si>
  <si>
    <t>оладьи п/ф*, масло подсолнечное рафинированое, молоко сгущенное с сахаром 8,5% жирности</t>
  </si>
  <si>
    <t>ЩИ ИЗ СВЕЖЕЙ КАПУСТЫ С КАРТОФЕЛЕМ С МЯСОМ СО СМЕТАНОЙ (ГОВ ТУШ)</t>
  </si>
  <si>
    <t>250/5/5</t>
  </si>
  <si>
    <t>2,4</t>
  </si>
  <si>
    <t>3,8</t>
  </si>
  <si>
    <t>8,7</t>
  </si>
  <si>
    <t>82</t>
  </si>
  <si>
    <t>приправа сухая*, чеснок, капуста белокочанная, картофель, морковь, лук репчатый, соль йодированная, вода питьевая, томатная паста, лавровый лист, масло подсолнечное рафинированое, консервы говядина тушеная, сметана 15% жирности</t>
  </si>
  <si>
    <t>КОТЛЕТА РЫБНАЯ</t>
  </si>
  <si>
    <t>90</t>
  </si>
  <si>
    <t>4,9</t>
  </si>
  <si>
    <t>13,4</t>
  </si>
  <si>
    <t>107</t>
  </si>
  <si>
    <t>вода питьевая, фарш рыбный*, батон нарезной пшен.мука высш.сорт обог. микронутриентами, сухари панировочные, масло подсолнечное рафинированое, соль йодированная</t>
  </si>
  <si>
    <t>ПЮРЕ КАРТОФЕЛЬНОЕ</t>
  </si>
  <si>
    <t>3,2</t>
  </si>
  <si>
    <t>5,5</t>
  </si>
  <si>
    <t>21,4</t>
  </si>
  <si>
    <t>148</t>
  </si>
  <si>
    <t>картофель, *молоко пастер. 3,2% жирности, масло сладко-сливочное несоленое, соль йодированная, вода питьевая</t>
  </si>
  <si>
    <t>НЕКТАР ФРУКТОВЫЙ</t>
  </si>
  <si>
    <t>11,3</t>
  </si>
  <si>
    <t>45</t>
  </si>
  <si>
    <t>нектар фруктовый*</t>
  </si>
  <si>
    <t>3 ДЕНЬ 1 НЕДЕЛЯ</t>
  </si>
  <si>
    <t>ТЕФТЕЛИ (1-Й ВАРИАНТ)</t>
  </si>
  <si>
    <t>60/30</t>
  </si>
  <si>
    <t>14,9</t>
  </si>
  <si>
    <t>10,5</t>
  </si>
  <si>
    <t>211</t>
  </si>
  <si>
    <t>говядина б/к, батон нарезной пшен.мука высш.сорт обог. микронутриентами, вода питьевая, лук репчатый, масло подсолнечное рафинированое, мука пшеничная высш.сорт, морковь, томатная паста, соль йодированная, сахар песок</t>
  </si>
  <si>
    <t>РИС ОТВАРНОЙ</t>
  </si>
  <si>
    <t>3,7</t>
  </si>
  <si>
    <t>5,8</t>
  </si>
  <si>
    <t>38,9</t>
  </si>
  <si>
    <t>223</t>
  </si>
  <si>
    <t>крупа рисовая, масло сладко-сливочное несоленое, соль йодированная, вода питьевая</t>
  </si>
  <si>
    <t>ЧАЙ С САХАРОМ</t>
  </si>
  <si>
    <t>0,2</t>
  </si>
  <si>
    <t>15</t>
  </si>
  <si>
    <t>чай черный байховый, сахар песок, вода питьевая</t>
  </si>
  <si>
    <t>ЯБЛОКО</t>
  </si>
  <si>
    <t>130</t>
  </si>
  <si>
    <t>0,5</t>
  </si>
  <si>
    <t>яблоки</t>
  </si>
  <si>
    <t>6,7</t>
  </si>
  <si>
    <t>3,4</t>
  </si>
  <si>
    <t>19,2</t>
  </si>
  <si>
    <t>134</t>
  </si>
  <si>
    <t>масло подсолнечное рафинированое, консервы говядина тушеная, вода питьевая, соль йодированная, горох лущеный, лавровый лист, картофель, лук репчатый, морковь</t>
  </si>
  <si>
    <t>КОТЛЕТА МОСКОВСКАЯ</t>
  </si>
  <si>
    <t>11,1</t>
  </si>
  <si>
    <t>10,6</t>
  </si>
  <si>
    <t>8,5</t>
  </si>
  <si>
    <t>175</t>
  </si>
  <si>
    <t>говядина б/к, вода питьевая, лук репчатый, сухари панировочные, батон нарезной пшен.мука высш.сорт обог. микронутриентами, соль йодированная, масло подсолнечное рафинированое</t>
  </si>
  <si>
    <t>РАГУ ИЗ ОВОЩЕЙ</t>
  </si>
  <si>
    <t>2,6</t>
  </si>
  <si>
    <t>6,9</t>
  </si>
  <si>
    <t>124</t>
  </si>
  <si>
    <t>капуста белокочанная, масло подсолнечное рафинированое, соль йодированная, мука пшеничная высш.сорт, томатная паста, сахар песок, вода питьевая, лавровый лист, морковь, лук репчатый, картофель</t>
  </si>
  <si>
    <t>НАПИТОК ИЗ СМЕСИ СУХОФРУКТОВ</t>
  </si>
  <si>
    <t>сухофрукты (смесь), сахар песок, лимонная кислота, вода питьевая</t>
  </si>
  <si>
    <t>25</t>
  </si>
  <si>
    <t>1,7</t>
  </si>
  <si>
    <t>51</t>
  </si>
  <si>
    <t>4 ДЕНЬ 1 НЕДЕЛЯ</t>
  </si>
  <si>
    <t>ЖАРКОЕ ПО-ДОМАШНЕМУ</t>
  </si>
  <si>
    <t>250</t>
  </si>
  <si>
    <t>11,2</t>
  </si>
  <si>
    <t>12,1</t>
  </si>
  <si>
    <t>37,9</t>
  </si>
  <si>
    <t>305</t>
  </si>
  <si>
    <t>лавровый лист, соль йодированная, масло подсолнечное рафинированое, консервы говядина тушеная, картофель, вода питьевая, лук репчатый, морковь</t>
  </si>
  <si>
    <t>КАКАО-НАПИТОК "ВИТОША"</t>
  </si>
  <si>
    <t>2,8</t>
  </si>
  <si>
    <t>3,1</t>
  </si>
  <si>
    <t>24</t>
  </si>
  <si>
    <t>136</t>
  </si>
  <si>
    <t>вода питьевая, сахар песок, *молоко пастер. 3,2% жирности, какао -напиток с витаминами "витоша"*</t>
  </si>
  <si>
    <t xml:space="preserve">ПЕЧЕНЬЕ </t>
  </si>
  <si>
    <t>12</t>
  </si>
  <si>
    <t>8,9</t>
  </si>
  <si>
    <t>печенье*</t>
  </si>
  <si>
    <t>СУП КАРТОФЕЛЬНЫЙ С РЫБНЫМИ КОНСЕРВАМИ</t>
  </si>
  <si>
    <t>3,3</t>
  </si>
  <si>
    <t>2,9</t>
  </si>
  <si>
    <t>19,3</t>
  </si>
  <si>
    <t>117</t>
  </si>
  <si>
    <t>морковь, масло подсолнечное рафинированое, вода питьевая, соль йодированная, приправа сухая*, лавровый лист, рыбн.консервы в масле. сардины атлантич., картофель, лук репчатый</t>
  </si>
  <si>
    <t>МЯСО КУРИНОЕ В СМЕТАННО-ТОМАТНОМ СОУСЕ</t>
  </si>
  <si>
    <t>9,8</t>
  </si>
  <si>
    <t>152</t>
  </si>
  <si>
    <t>филе бедра куриного*, масло подсолнечное рафинированое, соль йодированная, сметана 15% жирности, мука пшеничная высш.сорт, масло сладко-сливочное несоленое, томатная паста, лук репчатый</t>
  </si>
  <si>
    <t>СПАГЕТТИ</t>
  </si>
  <si>
    <t>5,4</t>
  </si>
  <si>
    <t>34,8</t>
  </si>
  <si>
    <t>205</t>
  </si>
  <si>
    <t>спагетти*, соль йодированная, масло сладко-сливочное несоленое, вода питьевая</t>
  </si>
  <si>
    <t>ЧАЙ С САХАРОМ И  ЛИМОНОМ</t>
  </si>
  <si>
    <t>200/7</t>
  </si>
  <si>
    <t>15,2</t>
  </si>
  <si>
    <t>63</t>
  </si>
  <si>
    <t>лимон, чай черный байховый, сахар песок, вода питьевая</t>
  </si>
  <si>
    <t>5 ДЕНЬ 1 НЕДЕЛЯ</t>
  </si>
  <si>
    <t>ЗАПЕКАНКА ИЗ ТВОРОГА</t>
  </si>
  <si>
    <t>120</t>
  </si>
  <si>
    <t>21,3</t>
  </si>
  <si>
    <t>13,6</t>
  </si>
  <si>
    <t>19,7</t>
  </si>
  <si>
    <t>290</t>
  </si>
  <si>
    <t>крупа манная, *молоко пастер. 3,2% жирности, *яйца куриные (шт.), творог 9,0% жирности, соль йодированная, сахар песок, масло сладко-сливочное несоленое, сухари панировочные</t>
  </si>
  <si>
    <t>СОУС МОЛОЧНЫЙ (СЛАДКИЙ)</t>
  </si>
  <si>
    <t>1,6</t>
  </si>
  <si>
    <t>3,9</t>
  </si>
  <si>
    <t>32</t>
  </si>
  <si>
    <t>*молоко пастер. 3,2% жирности, масло сладко-сливочное несоленое, мука пшеничная высш.сорт, вода питьевая, сахар песок, ванилин</t>
  </si>
  <si>
    <t>1,5</t>
  </si>
  <si>
    <t>25,7</t>
  </si>
  <si>
    <t>131</t>
  </si>
  <si>
    <t>КРЕНДЕЛЬ САХАРНЫЙ</t>
  </si>
  <si>
    <t>100</t>
  </si>
  <si>
    <t>8,8</t>
  </si>
  <si>
    <t>54,9</t>
  </si>
  <si>
    <t>332</t>
  </si>
  <si>
    <t>мука пшеничная высш.сорт, сахар песок, соль йодированная, дрожжи прессованные, масло подсолнечное рафинированое, вода питьевая, *яйца куриные (шт.)</t>
  </si>
  <si>
    <t>БОРЩ ИЗ СВЕЖЕЙ КАПУСТЫ С КАРТОФЕЛЕМ  С МЯСОМ СО СМЕТАНОЙ (ФИЛЕ ИНД)</t>
  </si>
  <si>
    <t>1,8</t>
  </si>
  <si>
    <t>84</t>
  </si>
  <si>
    <t>филе индейки консервированное*, сметана 15% жирности, свекла, капуста белокочанная, картофель, морковь, лук репчатый, томатная паста, масло подсолнечное рафинированое, сахар песок, вода питьевая, приправа сухая*, соль йодированная, чеснок, лавровый лист</t>
  </si>
  <si>
    <t xml:space="preserve">ЕЖИКИ КУРИНЫЕ В СОУСЕ СМЕТАННО-ТОМАТНОМ </t>
  </si>
  <si>
    <t>80/50</t>
  </si>
  <si>
    <t>9,5</t>
  </si>
  <si>
    <t>11,5</t>
  </si>
  <si>
    <t>11,9</t>
  </si>
  <si>
    <t>196</t>
  </si>
  <si>
    <t>филе бедра куриного*, соль йодированная, масло подсолнечное рафинированое, лук репчатый, мука пшеничная высш.сорт, крупа рисовая, сметана 15% жирности, томатная паста</t>
  </si>
  <si>
    <t>КОМПОТ ИЗ КОМПОТНОЙ СМЕСИ С/М</t>
  </si>
  <si>
    <t>сахар песок, компотная смесь*, вода питьевая</t>
  </si>
  <si>
    <t>6 ДЕНЬ 1 НЕДЕЛЯ</t>
  </si>
  <si>
    <t>ГОЛУБЦЫ ЛЕНИВЫЕ МЯСНЫЕ С СОУСОМ СМЕТАННЫМ С ТОМАТОМ</t>
  </si>
  <si>
    <t>180/50</t>
  </si>
  <si>
    <t>15,5</t>
  </si>
  <si>
    <t>320</t>
  </si>
  <si>
    <t>соль йодированная, куриная грудка филе, свинина мясная, крупа рисовая, масло подсолнечное рафинированое, капуста белокочанная, лук репчатый, томатная паста, сметана 15% жирности, мука пшеничная высш.сорт, вода питьевая</t>
  </si>
  <si>
    <t>ПОМИДОР СВЕЖИЙ</t>
  </si>
  <si>
    <t>0,1</t>
  </si>
  <si>
    <t>1,1</t>
  </si>
  <si>
    <t>7</t>
  </si>
  <si>
    <t>*томаты грунтовые</t>
  </si>
  <si>
    <t>17,9</t>
  </si>
  <si>
    <t>СОЛЯНКА ПО-ДОМАШНЕМУ С КУРОЙ</t>
  </si>
  <si>
    <t>9,3</t>
  </si>
  <si>
    <t>78</t>
  </si>
  <si>
    <t>картофель, соль йодированная, томатная паста, масло подсолнечное рафинированое, огурцы соленые, куриная грудка филе, чеснок, вода питьевая, лук репчатый, приправа сухая*</t>
  </si>
  <si>
    <t>ГУЛЯШ МЯСНОЙ</t>
  </si>
  <si>
    <t>8,6</t>
  </si>
  <si>
    <t>20,7</t>
  </si>
  <si>
    <t>231</t>
  </si>
  <si>
    <t>масло подсолнечное рафинированое, томатная паста, соль йодированная, мука пшеничная высш.сорт, вода питьевая, лук репчатый, свинина мясная</t>
  </si>
  <si>
    <t>20</t>
  </si>
  <si>
    <t>1,3</t>
  </si>
  <si>
    <t>41</t>
  </si>
  <si>
    <t>1 ДЕНЬ 2 НЕДЕЛЯ</t>
  </si>
  <si>
    <t>1,9</t>
  </si>
  <si>
    <t>0,7</t>
  </si>
  <si>
    <t>12,9</t>
  </si>
  <si>
    <t>66</t>
  </si>
  <si>
    <t>СУП С МАКАРОННЫМИ ИЗДЕЛИЯМИ С КУРОЙ</t>
  </si>
  <si>
    <t>101</t>
  </si>
  <si>
    <t>томатная паста, соль йодированная, лавровый лист, масло подсолнечное рафинированое, макаронные изделия высш.сорт, морковь, лук репчатый, вода питьевая, приправа сухая*, филе бедра куриного*</t>
  </si>
  <si>
    <t>БИТОЧЕК ШКОЛЬНЫЙ</t>
  </si>
  <si>
    <t>80</t>
  </si>
  <si>
    <t>20,3</t>
  </si>
  <si>
    <t>12,8</t>
  </si>
  <si>
    <t>277</t>
  </si>
  <si>
    <t>батон нарезной пшен.мука высш.сорт обог. микронутриентами, сухари панировочные, соль йодированная, филе бедра куриного*, масло подсолнечное рафинированое, свинина мясная, вода питьевая, лук репчатый</t>
  </si>
  <si>
    <t>2 ДЕНЬ 2 НЕДЕЛЯ</t>
  </si>
  <si>
    <t xml:space="preserve">ОМЛЕТ НАТУРАЛЬНЫЙ </t>
  </si>
  <si>
    <t>17,1</t>
  </si>
  <si>
    <t>225</t>
  </si>
  <si>
    <t>масло подсолнечное рафинированое, *яйца куриные (шт.), *молоко пастер. 3,2% жирности, соль йодированная</t>
  </si>
  <si>
    <t>БУТЕРБРОД С СЫРОМ</t>
  </si>
  <si>
    <t>115</t>
  </si>
  <si>
    <t>сыр российский, батон нарезной пшен.мука высш.сорт обог. микронутриентами</t>
  </si>
  <si>
    <t>83</t>
  </si>
  <si>
    <t>консервы говядина тушеная, капуста белокочанная, картофель, морковь, лук репчатый, соль йодированная, вода питьевая, томатная паста, лавровый лист, масло подсолнечное рафинированое, сметана 15% жирности</t>
  </si>
  <si>
    <t>БРИЗОЛЬ КУРИНАЯ</t>
  </si>
  <si>
    <t>75</t>
  </si>
  <si>
    <t>13,8</t>
  </si>
  <si>
    <t>23,4</t>
  </si>
  <si>
    <t>4,2</t>
  </si>
  <si>
    <t>283</t>
  </si>
  <si>
    <t>куриная грудка филе, мука пшеничная высш.сорт, *яйца куриные (шт.), масло подсолнечное рафинированое, соль йодированная</t>
  </si>
  <si>
    <t>3 ДЕНЬ 2 НЕДЕЛЯ</t>
  </si>
  <si>
    <t>ТЕФТЕЛЯ ОСОБАЯ В СОУСЕ</t>
  </si>
  <si>
    <t>50/30</t>
  </si>
  <si>
    <t>163</t>
  </si>
  <si>
    <t>куриная грудка филе, батон нарезной пшен.мука высш.сорт обог. микронутриентами, масло подсолнечное рафинированое, мука пшеничная высш.сорт, свинина мясная, лук репчатый, соль йодированная, томатная паста, сахар песок, вода питьевая, морковь, лавровый лист</t>
  </si>
  <si>
    <t>35</t>
  </si>
  <si>
    <t>1</t>
  </si>
  <si>
    <t>18</t>
  </si>
  <si>
    <t>БЛИНЧИКИ П/Ф 1шт</t>
  </si>
  <si>
    <t>70</t>
  </si>
  <si>
    <t>19,5</t>
  </si>
  <si>
    <t>масло подсолнечное рафинированое, блинчики п/ф*</t>
  </si>
  <si>
    <t xml:space="preserve">РАССОЛЬНИК ЛЕНИНГРАДСКИЙ  СО СМЕТАНОЙ </t>
  </si>
  <si>
    <t>16,5</t>
  </si>
  <si>
    <t>103</t>
  </si>
  <si>
    <t>соль йодированная, лавровый лист, огурцы соленые, масло подсолнечное рафинированое, картофель, лук репчатый, морковь, крупа перловая, сметана 15% жирности, вода питьевая</t>
  </si>
  <si>
    <t>14,8</t>
  </si>
  <si>
    <t>71</t>
  </si>
  <si>
    <t>4 ДЕНЬ 2 НЕДЕЛЯ</t>
  </si>
  <si>
    <t xml:space="preserve">КАША  ПШЕННАЯ МОЛОЧНАЯ ВЯЗКАЯ СО СЛИВОЧНЫМ МАСЛОМ </t>
  </si>
  <si>
    <t>7,3</t>
  </si>
  <si>
    <t>8,2</t>
  </si>
  <si>
    <t>37,1</t>
  </si>
  <si>
    <t>252</t>
  </si>
  <si>
    <t>масло сладко-сливочное несоленое, *молоко пастер. 3,2% жирности, вода питьевая, сахар песок, соль йодированная, пшено</t>
  </si>
  <si>
    <t>ЙОГУРТ БЗМЖ</t>
  </si>
  <si>
    <t>48</t>
  </si>
  <si>
    <t>йогурт 1,5% жирности</t>
  </si>
  <si>
    <t>23,1</t>
  </si>
  <si>
    <t>118</t>
  </si>
  <si>
    <t>МАКАРОННЫЕ ИЗДЕЛИЯ ОТВАРНЫЕ</t>
  </si>
  <si>
    <t>5,6</t>
  </si>
  <si>
    <t>35,9</t>
  </si>
  <si>
    <t>210</t>
  </si>
  <si>
    <t>макаронные изделия высш.сорт, вода питьевая, соль йодированная, масло сладко-сливочное несоленое</t>
  </si>
  <si>
    <t>0,8</t>
  </si>
  <si>
    <t>5</t>
  </si>
  <si>
    <t>5 ДЕНЬ 2 НЕДЕЛЯ</t>
  </si>
  <si>
    <t>БИТОЧЕК АППЕТИТНЫЙ</t>
  </si>
  <si>
    <t>13,7</t>
  </si>
  <si>
    <t>22,7</t>
  </si>
  <si>
    <t>13,5</t>
  </si>
  <si>
    <t>313</t>
  </si>
  <si>
    <t>соль йодированная, сухари панировочные, масло подсолнечное рафинированое, батон нарезной пшен.мука высш.сорт обог. микронутриентами, свинина мясная, куриная грудка филе, лук репчатый</t>
  </si>
  <si>
    <t>БУЛОЧКА С СЫРОМ</t>
  </si>
  <si>
    <t>мука пшеничная высш.сорт, сахар песок, масло подсолнечное рафинированое, *яйца куриные (шт.), соль йодированная, дрожжи прессованные, вода питьевая, сыр российский</t>
  </si>
  <si>
    <t>5,1</t>
  </si>
  <si>
    <t>27,7</t>
  </si>
  <si>
    <t>КОТЛЕТА ОСОБАЯ</t>
  </si>
  <si>
    <t>масло подсолнечное рафинированое, филе бедра куриного*, свинина мясная, батон нарезной пшен.мука высш.сорт обог. микронутриентами, сухари панировочные, соль йодированная, вода питьевая</t>
  </si>
  <si>
    <t>КАПУСТА ТУШЕНАЯ</t>
  </si>
  <si>
    <t>5,3</t>
  </si>
  <si>
    <t>капуста белокочанная, масло подсолнечное рафинированое, морковь, лук репчатый, томатная паста, вода питьевая, мука пшеничная высш.сорт, сахар песок, лавровый лист, соль йодированная</t>
  </si>
  <si>
    <t>6 ДЕНЬ 2 НЕДЕЛЯ</t>
  </si>
  <si>
    <t>ОГУРЕЦ СВЕЖИЙ</t>
  </si>
  <si>
    <t>огурцы грунтовые</t>
  </si>
  <si>
    <t>ВАТРУШКА С ТВОРОГОМ</t>
  </si>
  <si>
    <t>65</t>
  </si>
  <si>
    <t>27,9</t>
  </si>
  <si>
    <t>201</t>
  </si>
  <si>
    <t>мука пшеничная высш.сорт, сахар песок, соль йодированная, дрожжи прессованные, вода питьевая, масло подсолнечное рафинированое, *яйца куриные (шт.), творог 9,0% жирности</t>
  </si>
  <si>
    <t xml:space="preserve">СУП КАРТОФЕЛЬНЫЙ С ЯЙЦОМ </t>
  </si>
  <si>
    <t>125</t>
  </si>
  <si>
    <t>масло подсолнечное рафинированое, соль йодированная, лавровый лист, приправа сухая*, вода питьевая, *яйца куриные (шт.), картофель, лук репчатый, морковь</t>
  </si>
  <si>
    <t>ПЕЧЕНЬ ПО-СТРОГАНОВСКИ</t>
  </si>
  <si>
    <t>11</t>
  </si>
  <si>
    <t>3,6</t>
  </si>
  <si>
    <t>189</t>
  </si>
  <si>
    <t>говяжья печень, масло подсолнечное рафинированое, соль йодированная, сметана 15% жирности, мука пшеничная высш.сорт, вода питьевая, лук репчатый, масло сладко-сливочное несоленое</t>
  </si>
  <si>
    <t>НАПИТОК ИЗ ПЛОДОВ ШИПОВНИКА</t>
  </si>
  <si>
    <t>28,8</t>
  </si>
  <si>
    <t>133</t>
  </si>
  <si>
    <t>шиповник сухой, сахар песок, вода питьевая</t>
  </si>
  <si>
    <t>СУП КАРТОФЕЛЬНЫЙ С ГОРОХОМ ЛУЩЕНЫМ С МЯСОМ (ГОВ ТУШ)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</si>
</sst>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\ mmmm\ yyyy\ \'\г\.\';@"/>
  </numFmts>
  <fonts count="21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6"/>
      <color rgb="FF00000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right" vertical="center" wrapText="1"/>
    </xf>
    <xf numFmtId="0" fontId="19" fillId="16" borderId="13" xfId="0" applyFont="1" applyFill="1" applyBorder="1" applyAlignment="1">
      <alignment horizontal="right" vertical="center" wrapText="1"/>
    </xf>
    <xf numFmtId="0" fontId="19" fillId="16" borderId="18" xfId="0" applyFont="1" applyFill="1" applyBorder="1" applyAlignment="1">
      <alignment vertical="top" wrapText="1"/>
    </xf>
    <xf numFmtId="0" fontId="19" fillId="16" borderId="18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39" fontId="11" fillId="12" borderId="11" xfId="0" applyNumberFormat="1" applyFont="1" applyFill="1" applyBorder="1" applyAlignment="1">
      <alignment horizontal="right" vertical="center" wrapText="1"/>
    </xf>
    <xf numFmtId="0" fontId="10" fillId="11" borderId="10" xfId="0" applyFont="1" applyFill="1" applyBorder="1" applyAlignment="1">
      <alignment horizontal="right" vertical="center" wrapText="1"/>
    </xf>
    <xf numFmtId="0" fontId="15" fillId="16" borderId="15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4" fillId="15" borderId="14" xfId="0" applyFont="1" applyFill="1" applyBorder="1" applyAlignment="1">
      <alignment horizontal="left" vertical="top" wrapText="1"/>
    </xf>
    <xf numFmtId="0" fontId="16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6" fillId="0" borderId="14" xfId="0" applyFont="1" applyBorder="1" applyAlignment="1">
      <alignment horizontal="left"/>
    </xf>
    <xf numFmtId="0" fontId="9" fillId="10" borderId="9" xfId="0" applyFont="1" applyFill="1" applyBorder="1" applyAlignment="1">
      <alignment horizontal="left" vertical="center" wrapText="1"/>
    </xf>
    <xf numFmtId="0" fontId="12" fillId="13" borderId="12" xfId="0" applyFont="1" applyFill="1" applyBorder="1" applyAlignment="1">
      <alignment horizontal="left" vertical="top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1" fillId="4" borderId="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19" fillId="16" borderId="13" xfId="0" applyFont="1" applyFill="1" applyBorder="1" applyAlignment="1">
      <alignment horizontal="left" vertical="center" wrapText="1"/>
    </xf>
    <xf numFmtId="0" fontId="19" fillId="16" borderId="19" xfId="0" applyFont="1" applyFill="1" applyBorder="1" applyAlignment="1">
      <alignment horizontal="left" vertical="center" wrapText="1"/>
    </xf>
    <xf numFmtId="39" fontId="19" fillId="16" borderId="16" xfId="0" applyNumberFormat="1" applyFont="1" applyFill="1" applyBorder="1" applyAlignment="1">
      <alignment horizontal="right" vertical="center" wrapText="1"/>
    </xf>
    <xf numFmtId="39" fontId="19" fillId="16" borderId="18" xfId="0" applyNumberFormat="1" applyFont="1" applyFill="1" applyBorder="1" applyAlignment="1">
      <alignment horizontal="right" vertical="center" wrapText="1"/>
    </xf>
    <xf numFmtId="0" fontId="19" fillId="16" borderId="16" xfId="0" applyFont="1" applyFill="1" applyBorder="1" applyAlignment="1">
      <alignment horizontal="right" vertical="center" wrapText="1"/>
    </xf>
    <xf numFmtId="0" fontId="19" fillId="16" borderId="18" xfId="0" applyFont="1" applyFill="1" applyBorder="1" applyAlignment="1">
      <alignment horizontal="right" vertical="center" wrapText="1"/>
    </xf>
    <xf numFmtId="0" fontId="19" fillId="16" borderId="17" xfId="0" applyFont="1" applyFill="1" applyBorder="1" applyAlignment="1">
      <alignment horizontal="right" vertical="center" wrapText="1"/>
    </xf>
    <xf numFmtId="0" fontId="19" fillId="16" borderId="13" xfId="0" applyFont="1" applyFill="1" applyBorder="1" applyAlignment="1">
      <alignment horizontal="right" vertical="center" wrapText="1"/>
    </xf>
    <xf numFmtId="0" fontId="20" fillId="16" borderId="12" xfId="0" applyFont="1" applyFill="1" applyBorder="1" applyAlignment="1">
      <alignment horizontal="left" vertical="top" wrapText="1"/>
    </xf>
    <xf numFmtId="0" fontId="19" fillId="16" borderId="9" xfId="0" applyFont="1" applyFill="1" applyBorder="1" applyAlignment="1">
      <alignment horizontal="left" vertical="center" wrapText="1"/>
    </xf>
    <xf numFmtId="39" fontId="19" fillId="16" borderId="13" xfId="0" applyNumberFormat="1" applyFont="1" applyFill="1" applyBorder="1" applyAlignment="1">
      <alignment horizontal="right" vertical="center" wrapText="1"/>
    </xf>
    <xf numFmtId="164" fontId="18" fillId="7" borderId="6" xfId="0" applyNumberFormat="1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right" vertical="center" wrapText="1"/>
    </xf>
    <xf numFmtId="0" fontId="10" fillId="11" borderId="18" xfId="0" applyFont="1" applyFill="1" applyBorder="1" applyAlignment="1">
      <alignment horizontal="right" vertical="center" wrapText="1"/>
    </xf>
    <xf numFmtId="0" fontId="10" fillId="11" borderId="17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34">
          <cell r="I34" t="str">
            <v>1,7</v>
          </cell>
          <cell r="K34" t="str">
            <v>0,2</v>
          </cell>
          <cell r="N34" t="str">
            <v>10,6</v>
          </cell>
          <cell r="O34" t="str">
            <v>51</v>
          </cell>
        </row>
        <row r="36">
          <cell r="I36" t="str">
            <v>1,9</v>
          </cell>
          <cell r="K36" t="str">
            <v>0,7</v>
          </cell>
          <cell r="N36" t="str">
            <v>12,9</v>
          </cell>
          <cell r="O36" t="str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38">
          <cell r="I38" t="str">
            <v>1,9</v>
          </cell>
          <cell r="K38" t="str">
            <v>0,7</v>
          </cell>
          <cell r="N38" t="str">
            <v>12,9</v>
          </cell>
          <cell r="O38" t="str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36">
          <cell r="I36" t="str">
            <v>1,5</v>
          </cell>
          <cell r="K36" t="str">
            <v>0,6</v>
          </cell>
          <cell r="N36" t="str">
            <v>10,3</v>
          </cell>
          <cell r="O36" t="str">
            <v>52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topLeftCell="A10" workbookViewId="0">
      <selection activeCell="A36" sqref="A36:F36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9" t="s">
        <v>0</v>
      </c>
      <c r="M1" s="19"/>
      <c r="N1" s="19"/>
      <c r="O1" s="19"/>
      <c r="P1" s="19"/>
    </row>
    <row r="2" spans="1:16" ht="14.1" customHeight="1" x14ac:dyDescent="0.15">
      <c r="L2" s="20"/>
      <c r="M2" s="20"/>
      <c r="N2" s="20"/>
      <c r="O2" s="20"/>
      <c r="P2" s="20"/>
    </row>
    <row r="3" spans="1:16" ht="14.1" customHeight="1" x14ac:dyDescent="0.15">
      <c r="L3" s="21" t="s">
        <v>76</v>
      </c>
      <c r="M3" s="22"/>
      <c r="N3" s="22"/>
      <c r="O3" s="22"/>
      <c r="P3" s="22"/>
    </row>
    <row r="4" spans="1:16" ht="14.1" customHeight="1" x14ac:dyDescent="0.15">
      <c r="L4" s="20"/>
      <c r="M4" s="20"/>
      <c r="N4" s="20"/>
      <c r="O4" s="20"/>
      <c r="P4" s="20"/>
    </row>
    <row r="5" spans="1:16" ht="14.1" customHeight="1" x14ac:dyDescent="0.15">
      <c r="L5" s="23" t="s">
        <v>77</v>
      </c>
      <c r="M5" s="20"/>
      <c r="N5" s="20"/>
      <c r="O5" s="20"/>
      <c r="P5" s="20"/>
    </row>
    <row r="6" spans="1:16" ht="21.2" customHeight="1" x14ac:dyDescent="0.15">
      <c r="E6" s="24" t="s">
        <v>1</v>
      </c>
      <c r="F6" s="24"/>
      <c r="G6" s="24"/>
      <c r="H6" s="24"/>
      <c r="I6" s="24"/>
    </row>
    <row r="7" spans="1:16" ht="14.1" customHeight="1" x14ac:dyDescent="0.15">
      <c r="C7" s="25" t="s">
        <v>78</v>
      </c>
      <c r="D7" s="25"/>
      <c r="E7" s="25"/>
      <c r="F7" s="25"/>
      <c r="G7" s="25"/>
      <c r="H7" s="25"/>
      <c r="I7" s="25"/>
      <c r="J7" s="25"/>
      <c r="K7" s="25"/>
      <c r="L7" s="25"/>
    </row>
    <row r="8" spans="1:16" ht="14.1" customHeight="1" x14ac:dyDescent="0.15"/>
    <row r="9" spans="1:16" ht="18.2" customHeight="1" x14ac:dyDescent="0.15">
      <c r="B9" s="26" t="s">
        <v>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ht="14.1" customHeight="1" x14ac:dyDescent="0.15"/>
    <row r="11" spans="1:16" ht="25.5" customHeight="1" x14ac:dyDescent="0.15">
      <c r="A11" s="27" t="s">
        <v>3</v>
      </c>
      <c r="B11" s="27"/>
      <c r="C11" s="27"/>
      <c r="D11" s="27"/>
      <c r="E11" s="27"/>
      <c r="F11" s="27" t="s">
        <v>4</v>
      </c>
      <c r="G11" s="27" t="s">
        <v>5</v>
      </c>
      <c r="H11" s="27"/>
      <c r="I11" s="27" t="s">
        <v>6</v>
      </c>
      <c r="J11" s="27"/>
      <c r="K11" s="27"/>
      <c r="L11" s="27"/>
      <c r="M11" s="27"/>
      <c r="N11" s="27"/>
      <c r="O11" s="27" t="s">
        <v>7</v>
      </c>
      <c r="P11" s="27"/>
    </row>
    <row r="12" spans="1:16" ht="25.5" customHeight="1" x14ac:dyDescent="0.15">
      <c r="A12" s="27"/>
      <c r="B12" s="27"/>
      <c r="C12" s="27"/>
      <c r="D12" s="27"/>
      <c r="E12" s="27"/>
      <c r="F12" s="27"/>
      <c r="G12" s="27"/>
      <c r="H12" s="27"/>
      <c r="I12" s="27" t="s">
        <v>8</v>
      </c>
      <c r="J12" s="27"/>
      <c r="K12" s="27" t="s">
        <v>9</v>
      </c>
      <c r="L12" s="27"/>
      <c r="M12" s="27"/>
      <c r="N12" s="1" t="s">
        <v>10</v>
      </c>
      <c r="O12" s="27"/>
      <c r="P12" s="27"/>
    </row>
    <row r="13" spans="1:16" ht="21.2" customHeight="1" x14ac:dyDescent="0.15">
      <c r="A13" s="18" t="s">
        <v>11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3.35" customHeight="1" x14ac:dyDescent="0.15">
      <c r="A14" s="16" t="s">
        <v>12</v>
      </c>
      <c r="B14" s="16"/>
      <c r="C14" s="16"/>
      <c r="D14" s="16"/>
      <c r="E14" s="16"/>
      <c r="F14" s="8" t="s">
        <v>13</v>
      </c>
      <c r="G14" s="7">
        <v>38.85</v>
      </c>
      <c r="H14" s="7"/>
      <c r="I14" s="8" t="s">
        <v>14</v>
      </c>
      <c r="J14" s="8"/>
      <c r="K14" s="8" t="s">
        <v>15</v>
      </c>
      <c r="L14" s="8"/>
      <c r="M14" s="8"/>
      <c r="N14" s="8" t="s">
        <v>16</v>
      </c>
      <c r="O14" s="8" t="s">
        <v>17</v>
      </c>
      <c r="P14" s="8"/>
    </row>
    <row r="15" spans="1:16" ht="28.5" customHeight="1" x14ac:dyDescent="0.15">
      <c r="A15" s="17" t="s">
        <v>18</v>
      </c>
      <c r="B15" s="17"/>
      <c r="C15" s="17"/>
      <c r="D15" s="17"/>
      <c r="E15" s="17"/>
      <c r="F15" s="8"/>
      <c r="G15" s="7"/>
      <c r="H15" s="7"/>
      <c r="I15" s="8"/>
      <c r="J15" s="8"/>
      <c r="K15" s="8"/>
      <c r="L15" s="8"/>
      <c r="M15" s="8"/>
      <c r="N15" s="8"/>
      <c r="O15" s="8"/>
      <c r="P15" s="8"/>
    </row>
    <row r="16" spans="1:16" ht="13.35" customHeight="1" x14ac:dyDescent="0.15">
      <c r="A16" s="16" t="s">
        <v>19</v>
      </c>
      <c r="B16" s="16"/>
      <c r="C16" s="16"/>
      <c r="D16" s="16"/>
      <c r="E16" s="16"/>
      <c r="F16" s="8" t="s">
        <v>20</v>
      </c>
      <c r="G16" s="7">
        <v>12.54</v>
      </c>
      <c r="H16" s="7"/>
      <c r="I16" s="8" t="s">
        <v>21</v>
      </c>
      <c r="J16" s="8"/>
      <c r="K16" s="8" t="s">
        <v>22</v>
      </c>
      <c r="L16" s="8"/>
      <c r="M16" s="8"/>
      <c r="N16" s="8" t="s">
        <v>23</v>
      </c>
      <c r="O16" s="8" t="s">
        <v>24</v>
      </c>
      <c r="P16" s="8"/>
    </row>
    <row r="17" spans="1:16" ht="20.25" customHeight="1" x14ac:dyDescent="0.15">
      <c r="A17" s="17" t="s">
        <v>25</v>
      </c>
      <c r="B17" s="17"/>
      <c r="C17" s="17"/>
      <c r="D17" s="17"/>
      <c r="E17" s="17"/>
      <c r="F17" s="8"/>
      <c r="G17" s="7"/>
      <c r="H17" s="7"/>
      <c r="I17" s="8"/>
      <c r="J17" s="8"/>
      <c r="K17" s="8"/>
      <c r="L17" s="8"/>
      <c r="M17" s="8"/>
      <c r="N17" s="8"/>
      <c r="O17" s="8"/>
      <c r="P17" s="8"/>
    </row>
    <row r="18" spans="1:16" ht="13.35" customHeight="1" x14ac:dyDescent="0.15">
      <c r="A18" s="16" t="s">
        <v>26</v>
      </c>
      <c r="B18" s="16"/>
      <c r="C18" s="16"/>
      <c r="D18" s="16"/>
      <c r="E18" s="16"/>
      <c r="F18" s="8" t="s">
        <v>27</v>
      </c>
      <c r="G18" s="7">
        <v>13.63</v>
      </c>
      <c r="H18" s="7"/>
      <c r="I18" s="8" t="s">
        <v>28</v>
      </c>
      <c r="J18" s="8"/>
      <c r="K18" s="8" t="s">
        <v>29</v>
      </c>
      <c r="L18" s="8"/>
      <c r="M18" s="8"/>
      <c r="N18" s="8" t="s">
        <v>30</v>
      </c>
      <c r="O18" s="8" t="s">
        <v>31</v>
      </c>
      <c r="P18" s="8"/>
    </row>
    <row r="19" spans="1:16" ht="19.5" customHeight="1" x14ac:dyDescent="0.15">
      <c r="A19" s="17" t="s">
        <v>32</v>
      </c>
      <c r="B19" s="17"/>
      <c r="C19" s="17"/>
      <c r="D19" s="17"/>
      <c r="E19" s="17"/>
      <c r="F19" s="8"/>
      <c r="G19" s="7"/>
      <c r="H19" s="7"/>
      <c r="I19" s="8"/>
      <c r="J19" s="8"/>
      <c r="K19" s="8"/>
      <c r="L19" s="8"/>
      <c r="M19" s="8"/>
      <c r="N19" s="8"/>
      <c r="O19" s="8"/>
      <c r="P19" s="8"/>
    </row>
    <row r="20" spans="1:16" ht="13.35" customHeight="1" x14ac:dyDescent="0.15">
      <c r="A20" s="16" t="s">
        <v>33</v>
      </c>
      <c r="B20" s="16"/>
      <c r="C20" s="16"/>
      <c r="D20" s="16"/>
      <c r="E20" s="16"/>
      <c r="F20" s="8">
        <v>42</v>
      </c>
      <c r="G20" s="7">
        <v>4.72</v>
      </c>
      <c r="H20" s="7"/>
      <c r="I20" s="8" t="s">
        <v>35</v>
      </c>
      <c r="J20" s="8"/>
      <c r="K20" s="8" t="s">
        <v>36</v>
      </c>
      <c r="L20" s="8"/>
      <c r="M20" s="8"/>
      <c r="N20" s="8" t="s">
        <v>37</v>
      </c>
      <c r="O20" s="8" t="s">
        <v>38</v>
      </c>
      <c r="P20" s="8"/>
    </row>
    <row r="21" spans="1:16" ht="9.75" customHeight="1" x14ac:dyDescent="0.15">
      <c r="A21" s="17" t="s">
        <v>39</v>
      </c>
      <c r="B21" s="17"/>
      <c r="C21" s="17"/>
      <c r="D21" s="17"/>
      <c r="E21" s="17"/>
      <c r="F21" s="8"/>
      <c r="G21" s="7"/>
      <c r="H21" s="7"/>
      <c r="I21" s="8"/>
      <c r="J21" s="8"/>
      <c r="K21" s="8"/>
      <c r="L21" s="8"/>
      <c r="M21" s="8"/>
      <c r="N21" s="8"/>
      <c r="O21" s="8"/>
      <c r="P21" s="8"/>
    </row>
    <row r="22" spans="1:16" ht="13.35" customHeight="1" x14ac:dyDescent="0.15">
      <c r="A22" s="16" t="s">
        <v>40</v>
      </c>
      <c r="B22" s="16"/>
      <c r="C22" s="16"/>
      <c r="D22" s="16"/>
      <c r="E22" s="16"/>
      <c r="F22" s="8" t="s">
        <v>41</v>
      </c>
      <c r="G22" s="7">
        <v>5.26</v>
      </c>
      <c r="H22" s="7"/>
      <c r="I22" s="8" t="s">
        <v>42</v>
      </c>
      <c r="J22" s="8"/>
      <c r="K22" s="8" t="s">
        <v>43</v>
      </c>
      <c r="L22" s="8"/>
      <c r="M22" s="8"/>
      <c r="N22" s="8" t="s">
        <v>44</v>
      </c>
      <c r="O22" s="8" t="s">
        <v>45</v>
      </c>
      <c r="P22" s="8"/>
    </row>
    <row r="23" spans="1:16" ht="24" customHeight="1" x14ac:dyDescent="0.15">
      <c r="A23" s="17" t="s">
        <v>46</v>
      </c>
      <c r="B23" s="17"/>
      <c r="C23" s="17"/>
      <c r="D23" s="17"/>
      <c r="E23" s="17"/>
      <c r="F23" s="8"/>
      <c r="G23" s="7"/>
      <c r="H23" s="7"/>
      <c r="I23" s="8"/>
      <c r="J23" s="8"/>
      <c r="K23" s="8"/>
      <c r="L23" s="8"/>
      <c r="M23" s="8"/>
      <c r="N23" s="8"/>
      <c r="O23" s="8"/>
      <c r="P23" s="8"/>
    </row>
    <row r="24" spans="1:16" ht="14.1" customHeight="1" x14ac:dyDescent="0.15">
      <c r="A24" s="6" t="s">
        <v>47</v>
      </c>
      <c r="B24" s="6"/>
      <c r="C24" s="6"/>
      <c r="D24" s="6"/>
      <c r="E24" s="6"/>
      <c r="F24" s="6"/>
      <c r="G24" s="7">
        <f>G14+G16+G18+G20+G22</f>
        <v>75</v>
      </c>
      <c r="H24" s="7"/>
      <c r="I24" s="8">
        <f>I14+I16+I18+I20+I22</f>
        <v>30.400000000000002</v>
      </c>
      <c r="J24" s="8"/>
      <c r="K24" s="8">
        <f>K14+K16+K18+K20+K22</f>
        <v>28.6</v>
      </c>
      <c r="L24" s="8"/>
      <c r="M24" s="8"/>
      <c r="N24" s="2">
        <f>N14+N16+N18+N20+N22</f>
        <v>107.6</v>
      </c>
      <c r="O24" s="8">
        <f>O14+O16+O18+O20+O22</f>
        <v>811</v>
      </c>
      <c r="P24" s="8"/>
    </row>
    <row r="25" spans="1:16" ht="21.2" customHeight="1" x14ac:dyDescent="0.15">
      <c r="A25" s="18" t="s">
        <v>48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4" customHeight="1" x14ac:dyDescent="0.15">
      <c r="A26" s="16" t="s">
        <v>49</v>
      </c>
      <c r="B26" s="16"/>
      <c r="C26" s="16"/>
      <c r="D26" s="16"/>
      <c r="E26" s="16"/>
      <c r="F26" s="8" t="s">
        <v>50</v>
      </c>
      <c r="G26" s="7">
        <v>7.26</v>
      </c>
      <c r="H26" s="7"/>
      <c r="I26" s="8" t="s">
        <v>28</v>
      </c>
      <c r="J26" s="8"/>
      <c r="K26" s="8" t="s">
        <v>28</v>
      </c>
      <c r="L26" s="8"/>
      <c r="M26" s="8"/>
      <c r="N26" s="8" t="s">
        <v>51</v>
      </c>
      <c r="O26" s="8" t="s">
        <v>52</v>
      </c>
      <c r="P26" s="8"/>
    </row>
    <row r="27" spans="1:16" ht="30.6" customHeight="1" x14ac:dyDescent="0.15">
      <c r="A27" s="17" t="s">
        <v>53</v>
      </c>
      <c r="B27" s="17"/>
      <c r="C27" s="17"/>
      <c r="D27" s="17"/>
      <c r="E27" s="17"/>
      <c r="F27" s="8"/>
      <c r="G27" s="7"/>
      <c r="H27" s="7"/>
      <c r="I27" s="8"/>
      <c r="J27" s="8"/>
      <c r="K27" s="8"/>
      <c r="L27" s="8"/>
      <c r="M27" s="8"/>
      <c r="N27" s="8"/>
      <c r="O27" s="8"/>
      <c r="P27" s="8"/>
    </row>
    <row r="28" spans="1:16" ht="13.35" customHeight="1" x14ac:dyDescent="0.15">
      <c r="A28" s="16" t="s">
        <v>54</v>
      </c>
      <c r="B28" s="16"/>
      <c r="C28" s="16"/>
      <c r="D28" s="16"/>
      <c r="E28" s="16"/>
      <c r="F28" s="8" t="s">
        <v>27</v>
      </c>
      <c r="G28" s="7">
        <v>52.05</v>
      </c>
      <c r="H28" s="7"/>
      <c r="I28" s="8" t="s">
        <v>51</v>
      </c>
      <c r="J28" s="8"/>
      <c r="K28" s="8" t="s">
        <v>55</v>
      </c>
      <c r="L28" s="8"/>
      <c r="M28" s="8"/>
      <c r="N28" s="8" t="s">
        <v>56</v>
      </c>
      <c r="O28" s="8" t="s">
        <v>57</v>
      </c>
      <c r="P28" s="8"/>
    </row>
    <row r="29" spans="1:16" ht="23.65" customHeight="1" x14ac:dyDescent="0.15">
      <c r="A29" s="17" t="s">
        <v>58</v>
      </c>
      <c r="B29" s="17"/>
      <c r="C29" s="17"/>
      <c r="D29" s="17"/>
      <c r="E29" s="17"/>
      <c r="F29" s="8"/>
      <c r="G29" s="7"/>
      <c r="H29" s="7"/>
      <c r="I29" s="8"/>
      <c r="J29" s="8"/>
      <c r="K29" s="8"/>
      <c r="L29" s="8"/>
      <c r="M29" s="8"/>
      <c r="N29" s="8"/>
      <c r="O29" s="8"/>
      <c r="P29" s="8"/>
    </row>
    <row r="30" spans="1:16" ht="13.35" customHeight="1" x14ac:dyDescent="0.15">
      <c r="A30" s="16" t="s">
        <v>59</v>
      </c>
      <c r="B30" s="16"/>
      <c r="C30" s="16"/>
      <c r="D30" s="16"/>
      <c r="E30" s="16"/>
      <c r="F30" s="8" t="s">
        <v>27</v>
      </c>
      <c r="G30" s="7">
        <v>9.68</v>
      </c>
      <c r="H30" s="7"/>
      <c r="I30" s="8"/>
      <c r="J30" s="8"/>
      <c r="K30" s="8"/>
      <c r="L30" s="8"/>
      <c r="M30" s="8"/>
      <c r="N30" s="8" t="s">
        <v>60</v>
      </c>
      <c r="O30" s="8" t="s">
        <v>61</v>
      </c>
      <c r="P30" s="8"/>
    </row>
    <row r="31" spans="1:16" ht="9.75" customHeight="1" x14ac:dyDescent="0.15">
      <c r="A31" s="17" t="s">
        <v>62</v>
      </c>
      <c r="B31" s="17"/>
      <c r="C31" s="17"/>
      <c r="D31" s="17"/>
      <c r="E31" s="17"/>
      <c r="F31" s="8"/>
      <c r="G31" s="7"/>
      <c r="H31" s="7"/>
      <c r="I31" s="8"/>
      <c r="J31" s="8"/>
      <c r="K31" s="8"/>
      <c r="L31" s="8"/>
      <c r="M31" s="8"/>
      <c r="N31" s="8"/>
      <c r="O31" s="8"/>
      <c r="P31" s="8"/>
    </row>
    <row r="32" spans="1:16" ht="13.35" customHeight="1" x14ac:dyDescent="0.15">
      <c r="A32" s="16" t="s">
        <v>63</v>
      </c>
      <c r="B32" s="16"/>
      <c r="C32" s="16"/>
      <c r="D32" s="16"/>
      <c r="E32" s="16"/>
      <c r="F32" s="8">
        <v>33</v>
      </c>
      <c r="G32" s="7">
        <v>2.48</v>
      </c>
      <c r="H32" s="7"/>
      <c r="I32" s="8" t="s">
        <v>65</v>
      </c>
      <c r="J32" s="8"/>
      <c r="K32" s="8" t="s">
        <v>66</v>
      </c>
      <c r="L32" s="8"/>
      <c r="M32" s="8"/>
      <c r="N32" s="8" t="s">
        <v>67</v>
      </c>
      <c r="O32" s="8" t="s">
        <v>68</v>
      </c>
      <c r="P32" s="8"/>
    </row>
    <row r="33" spans="1:16" ht="9.75" customHeight="1" x14ac:dyDescent="0.15">
      <c r="A33" s="17" t="s">
        <v>69</v>
      </c>
      <c r="B33" s="17"/>
      <c r="C33" s="17"/>
      <c r="D33" s="17"/>
      <c r="E33" s="17"/>
      <c r="F33" s="8"/>
      <c r="G33" s="7"/>
      <c r="H33" s="7"/>
      <c r="I33" s="8"/>
      <c r="J33" s="8"/>
      <c r="K33" s="8"/>
      <c r="L33" s="8"/>
      <c r="M33" s="8"/>
      <c r="N33" s="8"/>
      <c r="O33" s="8"/>
      <c r="P33" s="8"/>
    </row>
    <row r="34" spans="1:16" ht="13.35" customHeight="1" x14ac:dyDescent="0.15">
      <c r="A34" s="16" t="s">
        <v>33</v>
      </c>
      <c r="B34" s="16"/>
      <c r="C34" s="16"/>
      <c r="D34" s="16"/>
      <c r="E34" s="16"/>
      <c r="F34" s="8">
        <v>31</v>
      </c>
      <c r="G34" s="7">
        <v>3.53</v>
      </c>
      <c r="H34" s="7"/>
      <c r="I34" s="8" t="s">
        <v>28</v>
      </c>
      <c r="J34" s="8"/>
      <c r="K34" s="8" t="s">
        <v>70</v>
      </c>
      <c r="L34" s="8"/>
      <c r="M34" s="8"/>
      <c r="N34" s="8" t="s">
        <v>71</v>
      </c>
      <c r="O34" s="8" t="s">
        <v>72</v>
      </c>
      <c r="P34" s="8"/>
    </row>
    <row r="35" spans="1:16" ht="9.75" customHeight="1" x14ac:dyDescent="0.15">
      <c r="A35" s="17" t="s">
        <v>39</v>
      </c>
      <c r="B35" s="17"/>
      <c r="C35" s="17"/>
      <c r="D35" s="17"/>
      <c r="E35" s="17"/>
      <c r="F35" s="8"/>
      <c r="G35" s="7"/>
      <c r="H35" s="7"/>
      <c r="I35" s="8"/>
      <c r="J35" s="8"/>
      <c r="K35" s="8"/>
      <c r="L35" s="8"/>
      <c r="M35" s="8"/>
      <c r="N35" s="8"/>
      <c r="O35" s="8"/>
      <c r="P35" s="8"/>
    </row>
    <row r="36" spans="1:16" ht="14.1" customHeight="1" x14ac:dyDescent="0.15">
      <c r="A36" s="6" t="s">
        <v>47</v>
      </c>
      <c r="B36" s="6"/>
      <c r="C36" s="6"/>
      <c r="D36" s="6"/>
      <c r="E36" s="6"/>
      <c r="F36" s="6"/>
      <c r="G36" s="7">
        <f>G26+G28+G30+G32+G34</f>
        <v>75</v>
      </c>
      <c r="H36" s="7"/>
      <c r="I36" s="8">
        <f>I26+I28+I30+I32+I34</f>
        <v>21.900000000000002</v>
      </c>
      <c r="J36" s="8"/>
      <c r="K36" s="8">
        <f>K26+K28+K30+K32+K34</f>
        <v>25.2</v>
      </c>
      <c r="L36" s="8"/>
      <c r="M36" s="8"/>
      <c r="N36" s="2">
        <f>N26+N28+N30+N32+N34</f>
        <v>104.90000000000002</v>
      </c>
      <c r="O36" s="8">
        <f>O26+O28+O30+O32+O34</f>
        <v>733</v>
      </c>
      <c r="P36" s="8"/>
    </row>
    <row r="37" spans="1:16" ht="14.1" customHeight="1" x14ac:dyDescent="0.15">
      <c r="A37" s="6" t="s">
        <v>74</v>
      </c>
      <c r="B37" s="6"/>
      <c r="C37" s="6"/>
      <c r="D37" s="6"/>
      <c r="E37" s="6"/>
      <c r="F37" s="6"/>
      <c r="G37" s="7"/>
      <c r="H37" s="7"/>
      <c r="I37" s="8">
        <f>I24+I36</f>
        <v>52.300000000000004</v>
      </c>
      <c r="J37" s="8"/>
      <c r="K37" s="8">
        <f>K24+K36</f>
        <v>53.8</v>
      </c>
      <c r="L37" s="8"/>
      <c r="M37" s="8"/>
      <c r="N37" s="2">
        <f>N24+N36</f>
        <v>212.5</v>
      </c>
      <c r="O37" s="8">
        <f>O24+O36</f>
        <v>1544</v>
      </c>
      <c r="P37" s="8"/>
    </row>
    <row r="38" spans="1:16" ht="21.2" customHeight="1" x14ac:dyDescent="0.2">
      <c r="A38" s="12" t="s">
        <v>79</v>
      </c>
      <c r="B38" s="12"/>
      <c r="C38" s="12"/>
      <c r="D38" s="13" t="s">
        <v>80</v>
      </c>
      <c r="E38" s="14"/>
      <c r="F38" s="14"/>
      <c r="G38" s="14"/>
      <c r="H38" s="15" t="s">
        <v>81</v>
      </c>
      <c r="I38" s="15"/>
      <c r="J38" s="15"/>
      <c r="K38" s="15"/>
      <c r="L38" s="15"/>
    </row>
    <row r="39" spans="1:16" ht="14.1" customHeight="1" x14ac:dyDescent="0.15">
      <c r="A39" s="9" t="s">
        <v>75</v>
      </c>
      <c r="B39" s="9"/>
      <c r="C39" s="9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0.75" customHeight="1" x14ac:dyDescent="0.15">
      <c r="D40" s="11"/>
      <c r="E40" s="11"/>
      <c r="F40" s="11"/>
      <c r="G40" s="11"/>
    </row>
  </sheetData>
  <mergeCells count="118">
    <mergeCell ref="L1:P1"/>
    <mergeCell ref="L2:P2"/>
    <mergeCell ref="L3:P3"/>
    <mergeCell ref="L4:P4"/>
    <mergeCell ref="L5:P5"/>
    <mergeCell ref="E6:I6"/>
    <mergeCell ref="C7:L7"/>
    <mergeCell ref="B9:O9"/>
    <mergeCell ref="I11:N11"/>
    <mergeCell ref="A11:E12"/>
    <mergeCell ref="F11:F12"/>
    <mergeCell ref="G11:H12"/>
    <mergeCell ref="I12:J12"/>
    <mergeCell ref="K12:M12"/>
    <mergeCell ref="O11:P12"/>
    <mergeCell ref="A13:P13"/>
    <mergeCell ref="A14:E14"/>
    <mergeCell ref="A15:E15"/>
    <mergeCell ref="F14:F15"/>
    <mergeCell ref="G14:H15"/>
    <mergeCell ref="I14:J15"/>
    <mergeCell ref="K14:M15"/>
    <mergeCell ref="N14:N15"/>
    <mergeCell ref="O14:P15"/>
    <mergeCell ref="A16:E16"/>
    <mergeCell ref="A17:E17"/>
    <mergeCell ref="F16:F17"/>
    <mergeCell ref="G16:H17"/>
    <mergeCell ref="I16:J17"/>
    <mergeCell ref="K16:M17"/>
    <mergeCell ref="N16:N17"/>
    <mergeCell ref="O16:P17"/>
    <mergeCell ref="A18:E18"/>
    <mergeCell ref="A19:E19"/>
    <mergeCell ref="F18:F19"/>
    <mergeCell ref="G18:H19"/>
    <mergeCell ref="I18:J19"/>
    <mergeCell ref="K18:M19"/>
    <mergeCell ref="N18:N19"/>
    <mergeCell ref="O18:P19"/>
    <mergeCell ref="A20:E20"/>
    <mergeCell ref="A21:E21"/>
    <mergeCell ref="F20:F21"/>
    <mergeCell ref="G20:H21"/>
    <mergeCell ref="I20:J21"/>
    <mergeCell ref="K20:M21"/>
    <mergeCell ref="N20:N21"/>
    <mergeCell ref="O20:P21"/>
    <mergeCell ref="A22:E22"/>
    <mergeCell ref="A23:E23"/>
    <mergeCell ref="F22:F23"/>
    <mergeCell ref="G22:H23"/>
    <mergeCell ref="I22:J23"/>
    <mergeCell ref="K22:M23"/>
    <mergeCell ref="N22:N23"/>
    <mergeCell ref="O22:P23"/>
    <mergeCell ref="A24:F24"/>
    <mergeCell ref="G24:H24"/>
    <mergeCell ref="I24:J24"/>
    <mergeCell ref="K24:M24"/>
    <mergeCell ref="O24:P24"/>
    <mergeCell ref="A25:P25"/>
    <mergeCell ref="A26:E26"/>
    <mergeCell ref="A27:E27"/>
    <mergeCell ref="F26:F27"/>
    <mergeCell ref="G26:H27"/>
    <mergeCell ref="I26:J27"/>
    <mergeCell ref="K26:M27"/>
    <mergeCell ref="N26:N27"/>
    <mergeCell ref="O26:P27"/>
    <mergeCell ref="A28:E28"/>
    <mergeCell ref="A29:E29"/>
    <mergeCell ref="F28:F29"/>
    <mergeCell ref="G28:H29"/>
    <mergeCell ref="I28:J29"/>
    <mergeCell ref="K28:M29"/>
    <mergeCell ref="N28:N29"/>
    <mergeCell ref="O28:P29"/>
    <mergeCell ref="A30:E30"/>
    <mergeCell ref="A31:E31"/>
    <mergeCell ref="F30:F31"/>
    <mergeCell ref="G30:H31"/>
    <mergeCell ref="I30:J31"/>
    <mergeCell ref="K30:M31"/>
    <mergeCell ref="N30:N31"/>
    <mergeCell ref="O30:P31"/>
    <mergeCell ref="A32:E32"/>
    <mergeCell ref="A33:E33"/>
    <mergeCell ref="F32:F33"/>
    <mergeCell ref="G32:H33"/>
    <mergeCell ref="I32:J33"/>
    <mergeCell ref="K32:M33"/>
    <mergeCell ref="N32:N33"/>
    <mergeCell ref="O32:P33"/>
    <mergeCell ref="A34:E34"/>
    <mergeCell ref="A35:E35"/>
    <mergeCell ref="F34:F35"/>
    <mergeCell ref="G34:H35"/>
    <mergeCell ref="I34:J35"/>
    <mergeCell ref="K34:M35"/>
    <mergeCell ref="N34:N35"/>
    <mergeCell ref="O34:P35"/>
    <mergeCell ref="A36:F36"/>
    <mergeCell ref="G36:H36"/>
    <mergeCell ref="I36:J36"/>
    <mergeCell ref="K36:M36"/>
    <mergeCell ref="O36:P36"/>
    <mergeCell ref="A37:F37"/>
    <mergeCell ref="G37:H37"/>
    <mergeCell ref="I37:J37"/>
    <mergeCell ref="K37:M37"/>
    <mergeCell ref="O37:P37"/>
    <mergeCell ref="A39:C39"/>
    <mergeCell ref="H39:P39"/>
    <mergeCell ref="D40:G40"/>
    <mergeCell ref="A38:C38"/>
    <mergeCell ref="D38:G38"/>
    <mergeCell ref="H38:L38"/>
  </mergeCells>
  <pageMargins left="0.39" right="0.39" top="0.39" bottom="0.39" header="0" footer="0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E352A-4FB7-48BF-BE3F-DC227A236B63}">
  <dimension ref="A1:P42"/>
  <sheetViews>
    <sheetView topLeftCell="A10" workbookViewId="0">
      <selection activeCell="A38" sqref="A38:F38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9" t="s">
        <v>0</v>
      </c>
      <c r="M1" s="19"/>
      <c r="N1" s="19"/>
      <c r="O1" s="19"/>
      <c r="P1" s="19"/>
    </row>
    <row r="2" spans="1:16" ht="14.1" customHeight="1" x14ac:dyDescent="0.15">
      <c r="L2" s="20"/>
      <c r="M2" s="20"/>
      <c r="N2" s="20"/>
      <c r="O2" s="20"/>
      <c r="P2" s="20"/>
    </row>
    <row r="3" spans="1:16" ht="14.1" customHeight="1" x14ac:dyDescent="0.15">
      <c r="L3" s="21" t="s">
        <v>76</v>
      </c>
      <c r="M3" s="22"/>
      <c r="N3" s="22"/>
      <c r="O3" s="22"/>
      <c r="P3" s="22"/>
    </row>
    <row r="4" spans="1:16" ht="14.1" customHeight="1" x14ac:dyDescent="0.15">
      <c r="L4" s="20"/>
      <c r="M4" s="20"/>
      <c r="N4" s="20"/>
      <c r="O4" s="20"/>
      <c r="P4" s="20"/>
    </row>
    <row r="5" spans="1:16" ht="14.1" customHeight="1" x14ac:dyDescent="0.15">
      <c r="L5" s="23" t="s">
        <v>77</v>
      </c>
      <c r="M5" s="20"/>
      <c r="N5" s="20"/>
      <c r="O5" s="20"/>
      <c r="P5" s="20"/>
    </row>
    <row r="6" spans="1:16" ht="21.2" customHeight="1" x14ac:dyDescent="0.15">
      <c r="E6" s="24" t="s">
        <v>1</v>
      </c>
      <c r="F6" s="24"/>
      <c r="G6" s="24"/>
      <c r="H6" s="24"/>
      <c r="I6" s="24"/>
    </row>
    <row r="7" spans="1:16" ht="14.1" customHeight="1" x14ac:dyDescent="0.15">
      <c r="C7" s="39" t="s">
        <v>311</v>
      </c>
      <c r="D7" s="25"/>
      <c r="E7" s="25"/>
      <c r="F7" s="25"/>
      <c r="G7" s="25"/>
      <c r="H7" s="25"/>
      <c r="I7" s="25"/>
      <c r="J7" s="25"/>
      <c r="K7" s="25"/>
      <c r="L7" s="25"/>
    </row>
    <row r="8" spans="1:16" ht="14.1" customHeight="1" x14ac:dyDescent="0.15"/>
    <row r="9" spans="1:16" ht="18.2" customHeight="1" x14ac:dyDescent="0.15">
      <c r="B9" s="26" t="s">
        <v>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ht="14.1" customHeight="1" x14ac:dyDescent="0.15"/>
    <row r="11" spans="1:16" ht="25.5" customHeight="1" x14ac:dyDescent="0.15">
      <c r="A11" s="27" t="s">
        <v>3</v>
      </c>
      <c r="B11" s="27"/>
      <c r="C11" s="27"/>
      <c r="D11" s="27"/>
      <c r="E11" s="27"/>
      <c r="F11" s="27" t="s">
        <v>4</v>
      </c>
      <c r="G11" s="27" t="s">
        <v>5</v>
      </c>
      <c r="H11" s="27"/>
      <c r="I11" s="27" t="s">
        <v>6</v>
      </c>
      <c r="J11" s="27"/>
      <c r="K11" s="27"/>
      <c r="L11" s="27"/>
      <c r="M11" s="27"/>
      <c r="N11" s="27"/>
      <c r="O11" s="27" t="s">
        <v>7</v>
      </c>
      <c r="P11" s="27"/>
    </row>
    <row r="12" spans="1:16" ht="25.5" customHeight="1" x14ac:dyDescent="0.15">
      <c r="A12" s="27"/>
      <c r="B12" s="27"/>
      <c r="C12" s="27"/>
      <c r="D12" s="27"/>
      <c r="E12" s="27"/>
      <c r="F12" s="27"/>
      <c r="G12" s="27"/>
      <c r="H12" s="27"/>
      <c r="I12" s="27" t="s">
        <v>8</v>
      </c>
      <c r="J12" s="27"/>
      <c r="K12" s="27" t="s">
        <v>9</v>
      </c>
      <c r="L12" s="27"/>
      <c r="M12" s="27"/>
      <c r="N12" s="1" t="s">
        <v>10</v>
      </c>
      <c r="O12" s="27"/>
      <c r="P12" s="27"/>
    </row>
    <row r="13" spans="1:16" ht="21.2" customHeight="1" x14ac:dyDescent="0.15">
      <c r="A13" s="18" t="s">
        <v>11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3.35" customHeight="1" x14ac:dyDescent="0.15">
      <c r="A14" s="37" t="s">
        <v>312</v>
      </c>
      <c r="B14" s="37"/>
      <c r="C14" s="37"/>
      <c r="D14" s="37"/>
      <c r="E14" s="37"/>
      <c r="F14" s="35" t="s">
        <v>84</v>
      </c>
      <c r="G14" s="38">
        <v>19.059999999999999</v>
      </c>
      <c r="H14" s="38"/>
      <c r="I14" s="35" t="s">
        <v>313</v>
      </c>
      <c r="J14" s="35"/>
      <c r="K14" s="35" t="s">
        <v>314</v>
      </c>
      <c r="L14" s="35"/>
      <c r="M14" s="35"/>
      <c r="N14" s="35" t="s">
        <v>315</v>
      </c>
      <c r="O14" s="35" t="s">
        <v>316</v>
      </c>
      <c r="P14" s="35"/>
    </row>
    <row r="15" spans="1:16" ht="28.5" customHeight="1" x14ac:dyDescent="0.15">
      <c r="A15" s="36" t="s">
        <v>317</v>
      </c>
      <c r="B15" s="36"/>
      <c r="C15" s="36"/>
      <c r="D15" s="36"/>
      <c r="E15" s="36"/>
      <c r="F15" s="35"/>
      <c r="G15" s="38"/>
      <c r="H15" s="38"/>
      <c r="I15" s="35"/>
      <c r="J15" s="35"/>
      <c r="K15" s="35"/>
      <c r="L15" s="35"/>
      <c r="M15" s="35"/>
      <c r="N15" s="35"/>
      <c r="O15" s="35"/>
      <c r="P15" s="35"/>
    </row>
    <row r="16" spans="1:16" ht="13.35" customHeight="1" x14ac:dyDescent="0.15">
      <c r="A16" s="37" t="s">
        <v>318</v>
      </c>
      <c r="B16" s="37"/>
      <c r="C16" s="37"/>
      <c r="D16" s="37"/>
      <c r="E16" s="37"/>
      <c r="F16" s="35" t="s">
        <v>220</v>
      </c>
      <c r="G16" s="38">
        <v>30</v>
      </c>
      <c r="H16" s="38"/>
      <c r="I16" s="35" t="s">
        <v>65</v>
      </c>
      <c r="J16" s="35"/>
      <c r="K16" s="35" t="s">
        <v>216</v>
      </c>
      <c r="L16" s="35"/>
      <c r="M16" s="35"/>
      <c r="N16" s="35" t="s">
        <v>35</v>
      </c>
      <c r="O16" s="35" t="s">
        <v>319</v>
      </c>
      <c r="P16" s="35"/>
    </row>
    <row r="17" spans="1:16" ht="12.75" customHeight="1" x14ac:dyDescent="0.15">
      <c r="A17" s="36" t="s">
        <v>320</v>
      </c>
      <c r="B17" s="36"/>
      <c r="C17" s="36"/>
      <c r="D17" s="36"/>
      <c r="E17" s="36"/>
      <c r="F17" s="35"/>
      <c r="G17" s="38"/>
      <c r="H17" s="38"/>
      <c r="I17" s="35"/>
      <c r="J17" s="35"/>
      <c r="K17" s="35"/>
      <c r="L17" s="35"/>
      <c r="M17" s="35"/>
      <c r="N17" s="35"/>
      <c r="O17" s="35"/>
      <c r="P17" s="35"/>
    </row>
    <row r="18" spans="1:16" ht="13.35" customHeight="1" x14ac:dyDescent="0.15">
      <c r="A18" s="37" t="s">
        <v>173</v>
      </c>
      <c r="B18" s="37"/>
      <c r="C18" s="37"/>
      <c r="D18" s="37"/>
      <c r="E18" s="37"/>
      <c r="F18" s="35" t="s">
        <v>27</v>
      </c>
      <c r="G18" s="38">
        <v>20.6</v>
      </c>
      <c r="H18" s="38"/>
      <c r="I18" s="35" t="s">
        <v>174</v>
      </c>
      <c r="J18" s="35"/>
      <c r="K18" s="35" t="s">
        <v>175</v>
      </c>
      <c r="L18" s="35"/>
      <c r="M18" s="35"/>
      <c r="N18" s="35" t="s">
        <v>176</v>
      </c>
      <c r="O18" s="35" t="s">
        <v>177</v>
      </c>
      <c r="P18" s="35"/>
    </row>
    <row r="19" spans="1:16" ht="9" customHeight="1" x14ac:dyDescent="0.15">
      <c r="A19" s="36" t="s">
        <v>178</v>
      </c>
      <c r="B19" s="36"/>
      <c r="C19" s="36"/>
      <c r="D19" s="36"/>
      <c r="E19" s="36"/>
      <c r="F19" s="35"/>
      <c r="G19" s="38"/>
      <c r="H19" s="38"/>
      <c r="I19" s="35"/>
      <c r="J19" s="35"/>
      <c r="K19" s="35"/>
      <c r="L19" s="35"/>
      <c r="M19" s="35"/>
      <c r="N19" s="35"/>
      <c r="O19" s="35"/>
      <c r="P19" s="35"/>
    </row>
    <row r="20" spans="1:16" ht="13.35" customHeight="1" x14ac:dyDescent="0.15">
      <c r="A20" s="37" t="s">
        <v>33</v>
      </c>
      <c r="B20" s="37"/>
      <c r="C20" s="37"/>
      <c r="D20" s="37"/>
      <c r="E20" s="37"/>
      <c r="F20" s="35">
        <v>48</v>
      </c>
      <c r="G20" s="38">
        <v>5.34</v>
      </c>
      <c r="H20" s="38"/>
      <c r="I20" s="35" t="s">
        <v>145</v>
      </c>
      <c r="J20" s="35"/>
      <c r="K20" s="35" t="s">
        <v>260</v>
      </c>
      <c r="L20" s="35"/>
      <c r="M20" s="35"/>
      <c r="N20" s="35" t="s">
        <v>321</v>
      </c>
      <c r="O20" s="35" t="s">
        <v>322</v>
      </c>
      <c r="P20" s="35"/>
    </row>
    <row r="21" spans="1:16" ht="9.75" customHeight="1" x14ac:dyDescent="0.15">
      <c r="A21" s="36" t="s">
        <v>39</v>
      </c>
      <c r="B21" s="36"/>
      <c r="C21" s="36"/>
      <c r="D21" s="36"/>
      <c r="E21" s="36"/>
      <c r="F21" s="35"/>
      <c r="G21" s="38"/>
      <c r="H21" s="38"/>
      <c r="I21" s="35"/>
      <c r="J21" s="35"/>
      <c r="K21" s="35"/>
      <c r="L21" s="35"/>
      <c r="M21" s="35"/>
      <c r="N21" s="35"/>
      <c r="O21" s="35"/>
      <c r="P21" s="35"/>
    </row>
    <row r="22" spans="1:16" ht="13.35" customHeight="1" x14ac:dyDescent="0.15">
      <c r="A22" s="37"/>
      <c r="B22" s="37"/>
      <c r="C22" s="37"/>
      <c r="D22" s="37"/>
      <c r="E22" s="37"/>
      <c r="F22" s="35"/>
      <c r="G22" s="38"/>
      <c r="H22" s="38"/>
      <c r="I22" s="35"/>
      <c r="J22" s="35"/>
      <c r="K22" s="35"/>
      <c r="L22" s="35"/>
      <c r="M22" s="35"/>
      <c r="N22" s="35"/>
      <c r="O22" s="35"/>
      <c r="P22" s="35"/>
    </row>
    <row r="23" spans="1:16" ht="11.25" customHeight="1" x14ac:dyDescent="0.15">
      <c r="A23" s="36"/>
      <c r="B23" s="36"/>
      <c r="C23" s="36"/>
      <c r="D23" s="36"/>
      <c r="E23" s="36"/>
      <c r="F23" s="35"/>
      <c r="G23" s="38"/>
      <c r="H23" s="38"/>
      <c r="I23" s="35"/>
      <c r="J23" s="35"/>
      <c r="K23" s="35"/>
      <c r="L23" s="35"/>
      <c r="M23" s="35"/>
      <c r="N23" s="35"/>
      <c r="O23" s="35"/>
      <c r="P23" s="35"/>
    </row>
    <row r="24" spans="1:16" ht="14.1" customHeight="1" x14ac:dyDescent="0.15">
      <c r="A24" s="6" t="s">
        <v>47</v>
      </c>
      <c r="B24" s="6"/>
      <c r="C24" s="6"/>
      <c r="D24" s="6"/>
      <c r="E24" s="6"/>
      <c r="F24" s="6"/>
      <c r="G24" s="7">
        <f>G14+G16+G18+G20+G22</f>
        <v>75</v>
      </c>
      <c r="H24" s="7"/>
      <c r="I24" s="8">
        <f>I14+I16+I18+I20+I22</f>
        <v>15.500000000000002</v>
      </c>
      <c r="J24" s="8"/>
      <c r="K24" s="8">
        <f>K14+K16+K18+K20+K22</f>
        <v>14.1</v>
      </c>
      <c r="L24" s="8"/>
      <c r="M24" s="8"/>
      <c r="N24" s="2">
        <f>N14+N16+N18+N20+N22</f>
        <v>87.199999999999989</v>
      </c>
      <c r="O24" s="8">
        <f>O14+O16+O18+O20+O22</f>
        <v>554</v>
      </c>
      <c r="P24" s="8"/>
    </row>
    <row r="25" spans="1:16" ht="21.2" customHeight="1" x14ac:dyDescent="0.15">
      <c r="A25" s="18" t="s">
        <v>48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4" customHeight="1" x14ac:dyDescent="0.15">
      <c r="A26" s="37" t="s">
        <v>225</v>
      </c>
      <c r="B26" s="37"/>
      <c r="C26" s="37"/>
      <c r="D26" s="37"/>
      <c r="E26" s="37"/>
      <c r="F26" s="35" t="s">
        <v>101</v>
      </c>
      <c r="G26" s="38">
        <v>12.58</v>
      </c>
      <c r="H26" s="38"/>
      <c r="I26" s="35" t="s">
        <v>226</v>
      </c>
      <c r="J26" s="35"/>
      <c r="K26" s="35" t="s">
        <v>185</v>
      </c>
      <c r="L26" s="35"/>
      <c r="M26" s="35"/>
      <c r="N26" s="35" t="s">
        <v>169</v>
      </c>
      <c r="O26" s="35" t="s">
        <v>227</v>
      </c>
      <c r="P26" s="35"/>
    </row>
    <row r="27" spans="1:16" ht="33.75" customHeight="1" x14ac:dyDescent="0.15">
      <c r="A27" s="36" t="s">
        <v>228</v>
      </c>
      <c r="B27" s="36"/>
      <c r="C27" s="36"/>
      <c r="D27" s="36"/>
      <c r="E27" s="36"/>
      <c r="F27" s="35"/>
      <c r="G27" s="38"/>
      <c r="H27" s="38"/>
      <c r="I27" s="35"/>
      <c r="J27" s="35"/>
      <c r="K27" s="35"/>
      <c r="L27" s="35"/>
      <c r="M27" s="35"/>
      <c r="N27" s="35"/>
      <c r="O27" s="35"/>
      <c r="P27" s="35"/>
    </row>
    <row r="28" spans="1:16" ht="13.35" customHeight="1" x14ac:dyDescent="0.15">
      <c r="A28" s="37" t="s">
        <v>254</v>
      </c>
      <c r="B28" s="37"/>
      <c r="C28" s="37"/>
      <c r="D28" s="37"/>
      <c r="E28" s="37"/>
      <c r="F28" s="35" t="s">
        <v>13</v>
      </c>
      <c r="G28" s="38">
        <v>39.67</v>
      </c>
      <c r="H28" s="38"/>
      <c r="I28" s="35" t="s">
        <v>255</v>
      </c>
      <c r="J28" s="35"/>
      <c r="K28" s="35" t="s">
        <v>256</v>
      </c>
      <c r="L28" s="35"/>
      <c r="M28" s="35"/>
      <c r="N28" s="35" t="s">
        <v>102</v>
      </c>
      <c r="O28" s="35" t="s">
        <v>257</v>
      </c>
      <c r="P28" s="35"/>
    </row>
    <row r="29" spans="1:16" ht="30" customHeight="1" x14ac:dyDescent="0.15">
      <c r="A29" s="36" t="s">
        <v>258</v>
      </c>
      <c r="B29" s="36"/>
      <c r="C29" s="36"/>
      <c r="D29" s="36"/>
      <c r="E29" s="36"/>
      <c r="F29" s="35"/>
      <c r="G29" s="38"/>
      <c r="H29" s="38"/>
      <c r="I29" s="35"/>
      <c r="J29" s="35"/>
      <c r="K29" s="35"/>
      <c r="L29" s="35"/>
      <c r="M29" s="35"/>
      <c r="N29" s="35"/>
      <c r="O29" s="35"/>
      <c r="P29" s="35"/>
    </row>
    <row r="30" spans="1:16" ht="13.35" customHeight="1" x14ac:dyDescent="0.15">
      <c r="A30" s="37" t="s">
        <v>323</v>
      </c>
      <c r="B30" s="37"/>
      <c r="C30" s="37"/>
      <c r="D30" s="37"/>
      <c r="E30" s="37"/>
      <c r="F30" s="35" t="s">
        <v>20</v>
      </c>
      <c r="G30" s="38">
        <v>8.56</v>
      </c>
      <c r="H30" s="38"/>
      <c r="I30" s="35" t="s">
        <v>324</v>
      </c>
      <c r="J30" s="35"/>
      <c r="K30" s="35" t="s">
        <v>109</v>
      </c>
      <c r="L30" s="35"/>
      <c r="M30" s="35"/>
      <c r="N30" s="35" t="s">
        <v>325</v>
      </c>
      <c r="O30" s="35" t="s">
        <v>326</v>
      </c>
      <c r="P30" s="35"/>
    </row>
    <row r="31" spans="1:16" ht="9.75" customHeight="1" x14ac:dyDescent="0.15">
      <c r="A31" s="36" t="s">
        <v>327</v>
      </c>
      <c r="B31" s="36"/>
      <c r="C31" s="36"/>
      <c r="D31" s="36"/>
      <c r="E31" s="36"/>
      <c r="F31" s="35"/>
      <c r="G31" s="38"/>
      <c r="H31" s="38"/>
      <c r="I31" s="35"/>
      <c r="J31" s="35"/>
      <c r="K31" s="35"/>
      <c r="L31" s="35"/>
      <c r="M31" s="35"/>
      <c r="N31" s="35"/>
      <c r="O31" s="35"/>
      <c r="P31" s="35"/>
    </row>
    <row r="32" spans="1:16" ht="13.35" customHeight="1" x14ac:dyDescent="0.15">
      <c r="A32" s="37" t="s">
        <v>244</v>
      </c>
      <c r="B32" s="37"/>
      <c r="C32" s="37"/>
      <c r="D32" s="37"/>
      <c r="E32" s="37"/>
      <c r="F32" s="35" t="s">
        <v>259</v>
      </c>
      <c r="G32" s="38">
        <v>4.04</v>
      </c>
      <c r="H32" s="38"/>
      <c r="I32" s="35" t="s">
        <v>137</v>
      </c>
      <c r="J32" s="35"/>
      <c r="K32" s="35"/>
      <c r="L32" s="35"/>
      <c r="M32" s="35"/>
      <c r="N32" s="35" t="s">
        <v>328</v>
      </c>
      <c r="O32" s="35" t="s">
        <v>329</v>
      </c>
      <c r="P32" s="35"/>
    </row>
    <row r="33" spans="1:16" ht="9.75" customHeight="1" x14ac:dyDescent="0.15">
      <c r="A33" s="36" t="s">
        <v>248</v>
      </c>
      <c r="B33" s="36"/>
      <c r="C33" s="36"/>
      <c r="D33" s="36"/>
      <c r="E33" s="36"/>
      <c r="F33" s="35"/>
      <c r="G33" s="38"/>
      <c r="H33" s="38"/>
      <c r="I33" s="35"/>
      <c r="J33" s="35"/>
      <c r="K33" s="35"/>
      <c r="L33" s="35"/>
      <c r="M33" s="35"/>
      <c r="N33" s="35"/>
      <c r="O33" s="35"/>
      <c r="P33" s="35"/>
    </row>
    <row r="34" spans="1:16" ht="13.35" customHeight="1" x14ac:dyDescent="0.15">
      <c r="A34" s="37" t="s">
        <v>198</v>
      </c>
      <c r="B34" s="37"/>
      <c r="C34" s="37"/>
      <c r="D34" s="37"/>
      <c r="E34" s="37"/>
      <c r="F34" s="35" t="s">
        <v>199</v>
      </c>
      <c r="G34" s="38">
        <v>5.9</v>
      </c>
      <c r="H34" s="38"/>
      <c r="I34" s="35" t="s">
        <v>66</v>
      </c>
      <c r="J34" s="35"/>
      <c r="K34" s="35"/>
      <c r="L34" s="35"/>
      <c r="M34" s="35"/>
      <c r="N34" s="35" t="s">
        <v>200</v>
      </c>
      <c r="O34" s="35" t="s">
        <v>201</v>
      </c>
      <c r="P34" s="35"/>
    </row>
    <row r="35" spans="1:16" ht="9.75" customHeight="1" x14ac:dyDescent="0.15">
      <c r="A35" s="36" t="s">
        <v>202</v>
      </c>
      <c r="B35" s="36"/>
      <c r="C35" s="36"/>
      <c r="D35" s="36"/>
      <c r="E35" s="36"/>
      <c r="F35" s="35"/>
      <c r="G35" s="38"/>
      <c r="H35" s="38"/>
      <c r="I35" s="35"/>
      <c r="J35" s="35"/>
      <c r="K35" s="35"/>
      <c r="L35" s="35"/>
      <c r="M35" s="35"/>
      <c r="N35" s="35"/>
      <c r="O35" s="35"/>
      <c r="P35" s="35"/>
    </row>
    <row r="36" spans="1:16" ht="15.75" customHeight="1" x14ac:dyDescent="0.15">
      <c r="A36" s="37" t="s">
        <v>63</v>
      </c>
      <c r="B36" s="37"/>
      <c r="C36" s="37"/>
      <c r="D36" s="37"/>
      <c r="E36" s="37"/>
      <c r="F36" s="5">
        <v>25</v>
      </c>
      <c r="G36" s="30">
        <v>1.88</v>
      </c>
      <c r="H36" s="31"/>
      <c r="I36" s="32" t="str">
        <f>[1]Page1!I34</f>
        <v>1,7</v>
      </c>
      <c r="J36" s="33"/>
      <c r="K36" s="32" t="str">
        <f>[1]Page1!K34</f>
        <v>0,2</v>
      </c>
      <c r="L36" s="34"/>
      <c r="M36" s="33"/>
      <c r="N36" s="3" t="str">
        <f>[1]Page1!N34</f>
        <v>10,6</v>
      </c>
      <c r="O36" s="32" t="str">
        <f>[1]Page1!O34</f>
        <v>51</v>
      </c>
      <c r="P36" s="33"/>
    </row>
    <row r="37" spans="1:16" ht="20.25" customHeight="1" x14ac:dyDescent="0.15">
      <c r="A37" s="37" t="s">
        <v>33</v>
      </c>
      <c r="B37" s="37"/>
      <c r="C37" s="37"/>
      <c r="D37" s="37"/>
      <c r="E37" s="37"/>
      <c r="F37" s="4">
        <v>22</v>
      </c>
      <c r="G37" s="30">
        <v>2.37</v>
      </c>
      <c r="H37" s="31"/>
      <c r="I37" s="32" t="str">
        <f>[1]Page1!I36</f>
        <v>1,9</v>
      </c>
      <c r="J37" s="33"/>
      <c r="K37" s="32" t="str">
        <f>[1]Page1!K36</f>
        <v>0,7</v>
      </c>
      <c r="L37" s="34"/>
      <c r="M37" s="33"/>
      <c r="N37" s="3" t="str">
        <f>[1]Page1!N36</f>
        <v>12,9</v>
      </c>
      <c r="O37" s="32" t="str">
        <f>[1]Page1!O36</f>
        <v>66</v>
      </c>
      <c r="P37" s="33"/>
    </row>
    <row r="38" spans="1:16" ht="14.1" customHeight="1" x14ac:dyDescent="0.15">
      <c r="A38" s="6" t="s">
        <v>47</v>
      </c>
      <c r="B38" s="6"/>
      <c r="C38" s="6"/>
      <c r="D38" s="6"/>
      <c r="E38" s="6"/>
      <c r="F38" s="6"/>
      <c r="G38" s="7">
        <f>G26+G28+G30+G32+G34+G37+G36</f>
        <v>75.000000000000014</v>
      </c>
      <c r="H38" s="7"/>
      <c r="I38" s="8">
        <f>I26+I28+I30+I32+I34+I37+I36</f>
        <v>20.099999999999998</v>
      </c>
      <c r="J38" s="8"/>
      <c r="K38" s="8">
        <f>K26+K28+K30+K32+K34+K37+K36</f>
        <v>29.4</v>
      </c>
      <c r="L38" s="8"/>
      <c r="M38" s="8"/>
      <c r="N38" s="2">
        <f>N26+N28+N30+N32+N34+N37+N36</f>
        <v>89.899999999999991</v>
      </c>
      <c r="O38" s="8">
        <f>O26+O28+O30+O32+O34+O37+O36</f>
        <v>710</v>
      </c>
      <c r="P38" s="8"/>
    </row>
    <row r="39" spans="1:16" ht="14.1" customHeight="1" x14ac:dyDescent="0.15">
      <c r="A39" s="6" t="s">
        <v>74</v>
      </c>
      <c r="B39" s="6"/>
      <c r="C39" s="6"/>
      <c r="D39" s="6"/>
      <c r="E39" s="6"/>
      <c r="F39" s="6"/>
      <c r="G39" s="7"/>
      <c r="H39" s="7"/>
      <c r="I39" s="8">
        <f>I24+I38</f>
        <v>35.6</v>
      </c>
      <c r="J39" s="8"/>
      <c r="K39" s="8">
        <f>K24+K38</f>
        <v>43.5</v>
      </c>
      <c r="L39" s="8"/>
      <c r="M39" s="8"/>
      <c r="N39" s="2">
        <f>N24+N38</f>
        <v>177.09999999999997</v>
      </c>
      <c r="O39" s="8">
        <f>O24+O38</f>
        <v>1264</v>
      </c>
      <c r="P39" s="8"/>
    </row>
    <row r="40" spans="1:16" ht="21.2" customHeight="1" x14ac:dyDescent="0.2">
      <c r="A40" s="12" t="s">
        <v>79</v>
      </c>
      <c r="B40" s="12"/>
      <c r="C40" s="12"/>
      <c r="D40" s="13" t="s">
        <v>80</v>
      </c>
      <c r="E40" s="14"/>
      <c r="F40" s="14"/>
      <c r="G40" s="14"/>
      <c r="H40" s="15" t="s">
        <v>81</v>
      </c>
      <c r="I40" s="15"/>
      <c r="J40" s="15"/>
      <c r="K40" s="15"/>
      <c r="L40" s="15"/>
    </row>
    <row r="41" spans="1:16" ht="14.1" customHeight="1" x14ac:dyDescent="0.15">
      <c r="A41" s="9" t="s">
        <v>75</v>
      </c>
      <c r="B41" s="9"/>
      <c r="C41" s="9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0.75" customHeight="1" x14ac:dyDescent="0.15">
      <c r="D42" s="11"/>
      <c r="E42" s="11"/>
      <c r="F42" s="11"/>
      <c r="G42" s="11"/>
    </row>
  </sheetData>
  <mergeCells count="128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34:P35"/>
    <mergeCell ref="A35:E35"/>
    <mergeCell ref="A37:E37"/>
    <mergeCell ref="G37:H37"/>
    <mergeCell ref="I37:J37"/>
    <mergeCell ref="K37:M37"/>
    <mergeCell ref="O37:P37"/>
    <mergeCell ref="A36:E36"/>
    <mergeCell ref="G36:H36"/>
    <mergeCell ref="I36:J36"/>
    <mergeCell ref="A34:E34"/>
    <mergeCell ref="F34:F35"/>
    <mergeCell ref="G34:H35"/>
    <mergeCell ref="I34:J35"/>
    <mergeCell ref="K34:M35"/>
    <mergeCell ref="N34:N35"/>
    <mergeCell ref="K36:M36"/>
    <mergeCell ref="O36:P36"/>
    <mergeCell ref="A40:C40"/>
    <mergeCell ref="D40:G40"/>
    <mergeCell ref="H40:L40"/>
    <mergeCell ref="A41:C41"/>
    <mergeCell ref="H41:P41"/>
    <mergeCell ref="D42:G42"/>
    <mergeCell ref="A38:F38"/>
    <mergeCell ref="G38:H38"/>
    <mergeCell ref="I38:J38"/>
    <mergeCell ref="K38:M38"/>
    <mergeCell ref="O38:P38"/>
    <mergeCell ref="A39:F39"/>
    <mergeCell ref="G39:H39"/>
    <mergeCell ref="I39:J39"/>
    <mergeCell ref="K39:M39"/>
    <mergeCell ref="O39:P39"/>
  </mergeCells>
  <pageMargins left="0.39" right="0.39" top="0.39" bottom="0.39" header="0" footer="0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CECB6-310B-4D1F-BDB7-52E4A781A05E}">
  <dimension ref="A1:P42"/>
  <sheetViews>
    <sheetView topLeftCell="A10" workbookViewId="0">
      <selection activeCell="F23" sqref="F23:F24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9" t="s">
        <v>0</v>
      </c>
      <c r="M1" s="19"/>
      <c r="N1" s="19"/>
      <c r="O1" s="19"/>
      <c r="P1" s="19"/>
    </row>
    <row r="2" spans="1:16" ht="14.1" customHeight="1" x14ac:dyDescent="0.15">
      <c r="L2" s="20"/>
      <c r="M2" s="20"/>
      <c r="N2" s="20"/>
      <c r="O2" s="20"/>
      <c r="P2" s="20"/>
    </row>
    <row r="3" spans="1:16" ht="14.1" customHeight="1" x14ac:dyDescent="0.15">
      <c r="L3" s="21" t="s">
        <v>76</v>
      </c>
      <c r="M3" s="22"/>
      <c r="N3" s="22"/>
      <c r="O3" s="22"/>
      <c r="P3" s="22"/>
    </row>
    <row r="4" spans="1:16" ht="14.1" customHeight="1" x14ac:dyDescent="0.15">
      <c r="L4" s="20"/>
      <c r="M4" s="20"/>
      <c r="N4" s="20"/>
      <c r="O4" s="20"/>
      <c r="P4" s="20"/>
    </row>
    <row r="5" spans="1:16" ht="14.1" customHeight="1" x14ac:dyDescent="0.15">
      <c r="L5" s="23" t="s">
        <v>77</v>
      </c>
      <c r="M5" s="20"/>
      <c r="N5" s="20"/>
      <c r="O5" s="20"/>
      <c r="P5" s="20"/>
    </row>
    <row r="6" spans="1:16" ht="21.2" customHeight="1" x14ac:dyDescent="0.15">
      <c r="E6" s="24" t="s">
        <v>1</v>
      </c>
      <c r="F6" s="24"/>
      <c r="G6" s="24"/>
      <c r="H6" s="24"/>
      <c r="I6" s="24"/>
    </row>
    <row r="7" spans="1:16" ht="14.1" customHeight="1" x14ac:dyDescent="0.15">
      <c r="C7" s="39" t="s">
        <v>330</v>
      </c>
      <c r="D7" s="25"/>
      <c r="E7" s="25"/>
      <c r="F7" s="25"/>
      <c r="G7" s="25"/>
      <c r="H7" s="25"/>
      <c r="I7" s="25"/>
      <c r="J7" s="25"/>
      <c r="K7" s="25"/>
      <c r="L7" s="25"/>
    </row>
    <row r="8" spans="1:16" ht="14.1" customHeight="1" x14ac:dyDescent="0.15"/>
    <row r="9" spans="1:16" ht="18.2" customHeight="1" x14ac:dyDescent="0.15">
      <c r="B9" s="26" t="s">
        <v>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ht="14.1" customHeight="1" x14ac:dyDescent="0.15"/>
    <row r="11" spans="1:16" ht="25.5" customHeight="1" x14ac:dyDescent="0.15">
      <c r="A11" s="27" t="s">
        <v>3</v>
      </c>
      <c r="B11" s="27"/>
      <c r="C11" s="27"/>
      <c r="D11" s="27"/>
      <c r="E11" s="27"/>
      <c r="F11" s="27" t="s">
        <v>4</v>
      </c>
      <c r="G11" s="27" t="s">
        <v>5</v>
      </c>
      <c r="H11" s="27"/>
      <c r="I11" s="27" t="s">
        <v>6</v>
      </c>
      <c r="J11" s="27"/>
      <c r="K11" s="27"/>
      <c r="L11" s="27"/>
      <c r="M11" s="27"/>
      <c r="N11" s="27"/>
      <c r="O11" s="27" t="s">
        <v>7</v>
      </c>
      <c r="P11" s="27"/>
    </row>
    <row r="12" spans="1:16" ht="25.5" customHeight="1" x14ac:dyDescent="0.15">
      <c r="A12" s="27"/>
      <c r="B12" s="27"/>
      <c r="C12" s="27"/>
      <c r="D12" s="27"/>
      <c r="E12" s="27"/>
      <c r="F12" s="27"/>
      <c r="G12" s="27"/>
      <c r="H12" s="27"/>
      <c r="I12" s="27" t="s">
        <v>8</v>
      </c>
      <c r="J12" s="27"/>
      <c r="K12" s="27" t="s">
        <v>9</v>
      </c>
      <c r="L12" s="27"/>
      <c r="M12" s="27"/>
      <c r="N12" s="1" t="s">
        <v>10</v>
      </c>
      <c r="O12" s="27"/>
      <c r="P12" s="27"/>
    </row>
    <row r="13" spans="1:16" ht="21.2" customHeight="1" x14ac:dyDescent="0.15">
      <c r="A13" s="18" t="s">
        <v>11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3.35" customHeight="1" x14ac:dyDescent="0.15">
      <c r="A14" s="37" t="s">
        <v>331</v>
      </c>
      <c r="B14" s="37"/>
      <c r="C14" s="37"/>
      <c r="D14" s="37"/>
      <c r="E14" s="37"/>
      <c r="F14" s="35" t="s">
        <v>108</v>
      </c>
      <c r="G14" s="38">
        <v>42.8</v>
      </c>
      <c r="H14" s="38"/>
      <c r="I14" s="35" t="s">
        <v>332</v>
      </c>
      <c r="J14" s="35"/>
      <c r="K14" s="35" t="s">
        <v>333</v>
      </c>
      <c r="L14" s="35"/>
      <c r="M14" s="35"/>
      <c r="N14" s="35" t="s">
        <v>334</v>
      </c>
      <c r="O14" s="35" t="s">
        <v>335</v>
      </c>
      <c r="P14" s="35"/>
    </row>
    <row r="15" spans="1:16" ht="28.5" customHeight="1" x14ac:dyDescent="0.15">
      <c r="A15" s="36" t="s">
        <v>336</v>
      </c>
      <c r="B15" s="36"/>
      <c r="C15" s="36"/>
      <c r="D15" s="36"/>
      <c r="E15" s="36"/>
      <c r="F15" s="35"/>
      <c r="G15" s="38"/>
      <c r="H15" s="38"/>
      <c r="I15" s="35"/>
      <c r="J15" s="35"/>
      <c r="K15" s="35"/>
      <c r="L15" s="35"/>
      <c r="M15" s="35"/>
      <c r="N15" s="35"/>
      <c r="O15" s="35"/>
      <c r="P15" s="35"/>
    </row>
    <row r="16" spans="1:16" ht="13.35" customHeight="1" x14ac:dyDescent="0.15">
      <c r="A16" s="37" t="s">
        <v>113</v>
      </c>
      <c r="B16" s="37"/>
      <c r="C16" s="37"/>
      <c r="D16" s="37"/>
      <c r="E16" s="37"/>
      <c r="F16" s="35" t="s">
        <v>20</v>
      </c>
      <c r="G16" s="38">
        <v>14.86</v>
      </c>
      <c r="H16" s="38"/>
      <c r="I16" s="35" t="s">
        <v>114</v>
      </c>
      <c r="J16" s="35"/>
      <c r="K16" s="35" t="s">
        <v>115</v>
      </c>
      <c r="L16" s="35"/>
      <c r="M16" s="35"/>
      <c r="N16" s="35" t="s">
        <v>116</v>
      </c>
      <c r="O16" s="35" t="s">
        <v>117</v>
      </c>
      <c r="P16" s="35"/>
    </row>
    <row r="17" spans="1:16" ht="20.25" customHeight="1" x14ac:dyDescent="0.15">
      <c r="A17" s="36" t="s">
        <v>118</v>
      </c>
      <c r="B17" s="36"/>
      <c r="C17" s="36"/>
      <c r="D17" s="36"/>
      <c r="E17" s="36"/>
      <c r="F17" s="35"/>
      <c r="G17" s="38"/>
      <c r="H17" s="38"/>
      <c r="I17" s="35"/>
      <c r="J17" s="35"/>
      <c r="K17" s="35"/>
      <c r="L17" s="35"/>
      <c r="M17" s="35"/>
      <c r="N17" s="35"/>
      <c r="O17" s="35"/>
      <c r="P17" s="35"/>
    </row>
    <row r="18" spans="1:16" ht="13.35" customHeight="1" x14ac:dyDescent="0.15">
      <c r="A18" s="37" t="s">
        <v>244</v>
      </c>
      <c r="B18" s="37"/>
      <c r="C18" s="37"/>
      <c r="D18" s="37"/>
      <c r="E18" s="37"/>
      <c r="F18" s="35" t="s">
        <v>259</v>
      </c>
      <c r="G18" s="38">
        <v>4.04</v>
      </c>
      <c r="H18" s="38"/>
      <c r="I18" s="35" t="s">
        <v>137</v>
      </c>
      <c r="J18" s="35"/>
      <c r="K18" s="35"/>
      <c r="L18" s="35"/>
      <c r="M18" s="35"/>
      <c r="N18" s="35" t="s">
        <v>328</v>
      </c>
      <c r="O18" s="35" t="s">
        <v>329</v>
      </c>
      <c r="P18" s="35"/>
    </row>
    <row r="19" spans="1:16" ht="9" customHeight="1" x14ac:dyDescent="0.15">
      <c r="A19" s="36" t="s">
        <v>248</v>
      </c>
      <c r="B19" s="36"/>
      <c r="C19" s="36"/>
      <c r="D19" s="36"/>
      <c r="E19" s="36"/>
      <c r="F19" s="35"/>
      <c r="G19" s="38"/>
      <c r="H19" s="38"/>
      <c r="I19" s="35"/>
      <c r="J19" s="35"/>
      <c r="K19" s="35"/>
      <c r="L19" s="35"/>
      <c r="M19" s="35"/>
      <c r="N19" s="35"/>
      <c r="O19" s="35"/>
      <c r="P19" s="35"/>
    </row>
    <row r="20" spans="1:16" ht="13.35" customHeight="1" x14ac:dyDescent="0.15">
      <c r="A20" s="37" t="s">
        <v>136</v>
      </c>
      <c r="B20" s="37"/>
      <c r="C20" s="37"/>
      <c r="D20" s="37"/>
      <c r="E20" s="37"/>
      <c r="F20" s="35" t="s">
        <v>27</v>
      </c>
      <c r="G20" s="38">
        <v>3.1</v>
      </c>
      <c r="H20" s="38"/>
      <c r="I20" s="35" t="s">
        <v>137</v>
      </c>
      <c r="J20" s="35"/>
      <c r="K20" s="35"/>
      <c r="L20" s="35"/>
      <c r="M20" s="35"/>
      <c r="N20" s="35" t="s">
        <v>138</v>
      </c>
      <c r="O20" s="35" t="s">
        <v>68</v>
      </c>
      <c r="P20" s="35"/>
    </row>
    <row r="21" spans="1:16" ht="9.75" customHeight="1" x14ac:dyDescent="0.15">
      <c r="A21" s="36" t="s">
        <v>139</v>
      </c>
      <c r="B21" s="36"/>
      <c r="C21" s="36"/>
      <c r="D21" s="36"/>
      <c r="E21" s="36"/>
      <c r="F21" s="35"/>
      <c r="G21" s="38"/>
      <c r="H21" s="38"/>
      <c r="I21" s="35"/>
      <c r="J21" s="35"/>
      <c r="K21" s="35"/>
      <c r="L21" s="35"/>
      <c r="M21" s="35"/>
      <c r="N21" s="35"/>
      <c r="O21" s="35"/>
      <c r="P21" s="35"/>
    </row>
    <row r="22" spans="1:16" ht="17.25" customHeight="1" x14ac:dyDescent="0.15">
      <c r="A22" s="37" t="s">
        <v>33</v>
      </c>
      <c r="B22" s="37"/>
      <c r="C22" s="37"/>
      <c r="D22" s="37"/>
      <c r="E22" s="37"/>
      <c r="F22" s="3">
        <v>34</v>
      </c>
      <c r="G22" s="30">
        <v>3.69</v>
      </c>
      <c r="H22" s="31"/>
      <c r="I22" s="32">
        <v>2.6</v>
      </c>
      <c r="J22" s="33"/>
      <c r="K22" s="32">
        <v>1</v>
      </c>
      <c r="L22" s="34"/>
      <c r="M22" s="33"/>
      <c r="N22" s="3">
        <v>18</v>
      </c>
      <c r="O22" s="32">
        <v>92</v>
      </c>
      <c r="P22" s="33"/>
    </row>
    <row r="23" spans="1:16" ht="13.35" customHeight="1" x14ac:dyDescent="0.15">
      <c r="A23" s="37" t="s">
        <v>337</v>
      </c>
      <c r="B23" s="37"/>
      <c r="C23" s="37"/>
      <c r="D23" s="37"/>
      <c r="E23" s="37"/>
      <c r="F23" s="35" t="s">
        <v>41</v>
      </c>
      <c r="G23" s="38">
        <v>6.51</v>
      </c>
      <c r="H23" s="38"/>
      <c r="I23" s="35" t="s">
        <v>109</v>
      </c>
      <c r="J23" s="35"/>
      <c r="K23" s="35" t="s">
        <v>339</v>
      </c>
      <c r="L23" s="35"/>
      <c r="M23" s="35"/>
      <c r="N23" s="35" t="s">
        <v>340</v>
      </c>
      <c r="O23" s="35" t="s">
        <v>45</v>
      </c>
      <c r="P23" s="35"/>
    </row>
    <row r="24" spans="1:16" ht="29.25" customHeight="1" x14ac:dyDescent="0.15">
      <c r="A24" s="36" t="s">
        <v>338</v>
      </c>
      <c r="B24" s="36"/>
      <c r="C24" s="36"/>
      <c r="D24" s="36"/>
      <c r="E24" s="36"/>
      <c r="F24" s="35"/>
      <c r="G24" s="38"/>
      <c r="H24" s="38"/>
      <c r="I24" s="35"/>
      <c r="J24" s="35"/>
      <c r="K24" s="35"/>
      <c r="L24" s="35"/>
      <c r="M24" s="35"/>
      <c r="N24" s="35"/>
      <c r="O24" s="35"/>
      <c r="P24" s="35"/>
    </row>
    <row r="25" spans="1:16" ht="14.1" customHeight="1" x14ac:dyDescent="0.15">
      <c r="A25" s="6" t="s">
        <v>47</v>
      </c>
      <c r="B25" s="6"/>
      <c r="C25" s="6"/>
      <c r="D25" s="6"/>
      <c r="E25" s="6"/>
      <c r="F25" s="6"/>
      <c r="G25" s="7">
        <f>G14+G16+G18+G20+G23+G22</f>
        <v>75</v>
      </c>
      <c r="H25" s="7"/>
      <c r="I25" s="8">
        <f>I14+I16+I18+I20+I23+I22</f>
        <v>24.799999999999997</v>
      </c>
      <c r="J25" s="8"/>
      <c r="K25" s="8">
        <f>K14+K16+K18+K20+K23+K22</f>
        <v>34.299999999999997</v>
      </c>
      <c r="L25" s="8"/>
      <c r="M25" s="8"/>
      <c r="N25" s="2">
        <f>N14+N16+N18+N20+N23+N22</f>
        <v>96.399999999999991</v>
      </c>
      <c r="O25" s="8">
        <f>O14+O16+O18+O20+O23+O22</f>
        <v>796</v>
      </c>
      <c r="P25" s="8"/>
    </row>
    <row r="26" spans="1:16" ht="21.2" customHeight="1" x14ac:dyDescent="0.15">
      <c r="A26" s="18" t="s">
        <v>48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24" customHeight="1" x14ac:dyDescent="0.15">
      <c r="A27" s="37" t="s">
        <v>183</v>
      </c>
      <c r="B27" s="37"/>
      <c r="C27" s="37"/>
      <c r="D27" s="37"/>
      <c r="E27" s="37"/>
      <c r="F27" s="35" t="s">
        <v>167</v>
      </c>
      <c r="G27" s="38">
        <v>11.58</v>
      </c>
      <c r="H27" s="38"/>
      <c r="I27" s="35" t="s">
        <v>184</v>
      </c>
      <c r="J27" s="35"/>
      <c r="K27" s="35" t="s">
        <v>185</v>
      </c>
      <c r="L27" s="35"/>
      <c r="M27" s="35"/>
      <c r="N27" s="35" t="s">
        <v>186</v>
      </c>
      <c r="O27" s="35" t="s">
        <v>187</v>
      </c>
      <c r="P27" s="35"/>
    </row>
    <row r="28" spans="1:16" ht="33.75" customHeight="1" x14ac:dyDescent="0.15">
      <c r="A28" s="36" t="s">
        <v>188</v>
      </c>
      <c r="B28" s="36"/>
      <c r="C28" s="36"/>
      <c r="D28" s="36"/>
      <c r="E28" s="36"/>
      <c r="F28" s="35"/>
      <c r="G28" s="38"/>
      <c r="H28" s="38"/>
      <c r="I28" s="35"/>
      <c r="J28" s="35"/>
      <c r="K28" s="35"/>
      <c r="L28" s="35"/>
      <c r="M28" s="35"/>
      <c r="N28" s="35"/>
      <c r="O28" s="35"/>
      <c r="P28" s="35"/>
    </row>
    <row r="29" spans="1:16" ht="13.35" customHeight="1" x14ac:dyDescent="0.15">
      <c r="A29" s="37" t="s">
        <v>341</v>
      </c>
      <c r="B29" s="37"/>
      <c r="C29" s="37"/>
      <c r="D29" s="37"/>
      <c r="E29" s="37"/>
      <c r="F29" s="35" t="s">
        <v>271</v>
      </c>
      <c r="G29" s="38">
        <v>40.49</v>
      </c>
      <c r="H29" s="38"/>
      <c r="I29" s="35" t="s">
        <v>151</v>
      </c>
      <c r="J29" s="35"/>
      <c r="K29" s="35" t="s">
        <v>207</v>
      </c>
      <c r="L29" s="35"/>
      <c r="M29" s="35"/>
      <c r="N29" s="35" t="s">
        <v>168</v>
      </c>
      <c r="O29" s="35" t="s">
        <v>326</v>
      </c>
      <c r="P29" s="35"/>
    </row>
    <row r="30" spans="1:16" ht="30" customHeight="1" x14ac:dyDescent="0.15">
      <c r="A30" s="36" t="s">
        <v>342</v>
      </c>
      <c r="B30" s="36"/>
      <c r="C30" s="36"/>
      <c r="D30" s="36"/>
      <c r="E30" s="36"/>
      <c r="F30" s="35"/>
      <c r="G30" s="38"/>
      <c r="H30" s="38"/>
      <c r="I30" s="35"/>
      <c r="J30" s="35"/>
      <c r="K30" s="35"/>
      <c r="L30" s="35"/>
      <c r="M30" s="35"/>
      <c r="N30" s="35"/>
      <c r="O30" s="35"/>
      <c r="P30" s="35"/>
    </row>
    <row r="31" spans="1:16" ht="13.35" customHeight="1" x14ac:dyDescent="0.15">
      <c r="A31" s="37" t="s">
        <v>343</v>
      </c>
      <c r="B31" s="37"/>
      <c r="C31" s="37"/>
      <c r="D31" s="37"/>
      <c r="E31" s="37"/>
      <c r="F31" s="35" t="s">
        <v>20</v>
      </c>
      <c r="G31" s="38">
        <v>12.1</v>
      </c>
      <c r="H31" s="38"/>
      <c r="I31" s="35" t="s">
        <v>97</v>
      </c>
      <c r="J31" s="35"/>
      <c r="K31" s="35" t="s">
        <v>344</v>
      </c>
      <c r="L31" s="35"/>
      <c r="M31" s="35"/>
      <c r="N31" s="35" t="s">
        <v>138</v>
      </c>
      <c r="O31" s="35" t="s">
        <v>158</v>
      </c>
      <c r="P31" s="35"/>
    </row>
    <row r="32" spans="1:16" ht="9.75" customHeight="1" x14ac:dyDescent="0.15">
      <c r="A32" s="36" t="s">
        <v>345</v>
      </c>
      <c r="B32" s="36"/>
      <c r="C32" s="36"/>
      <c r="D32" s="36"/>
      <c r="E32" s="36"/>
      <c r="F32" s="35"/>
      <c r="G32" s="38"/>
      <c r="H32" s="38"/>
      <c r="I32" s="35"/>
      <c r="J32" s="35"/>
      <c r="K32" s="35"/>
      <c r="L32" s="35"/>
      <c r="M32" s="35"/>
      <c r="N32" s="35"/>
      <c r="O32" s="35"/>
      <c r="P32" s="35"/>
    </row>
    <row r="33" spans="1:16" ht="13.35" customHeight="1" x14ac:dyDescent="0.15">
      <c r="A33" s="37" t="s">
        <v>236</v>
      </c>
      <c r="B33" s="37"/>
      <c r="C33" s="37"/>
      <c r="D33" s="37"/>
      <c r="E33" s="37"/>
      <c r="F33" s="35" t="s">
        <v>27</v>
      </c>
      <c r="G33" s="38">
        <v>7</v>
      </c>
      <c r="H33" s="38"/>
      <c r="I33" s="35"/>
      <c r="J33" s="35"/>
      <c r="K33" s="35"/>
      <c r="L33" s="35"/>
      <c r="M33" s="35"/>
      <c r="N33" s="35" t="s">
        <v>60</v>
      </c>
      <c r="O33" s="35" t="s">
        <v>61</v>
      </c>
      <c r="P33" s="35"/>
    </row>
    <row r="34" spans="1:16" ht="9.75" customHeight="1" x14ac:dyDescent="0.15">
      <c r="A34" s="36" t="s">
        <v>237</v>
      </c>
      <c r="B34" s="36"/>
      <c r="C34" s="36"/>
      <c r="D34" s="36"/>
      <c r="E34" s="36"/>
      <c r="F34" s="35"/>
      <c r="G34" s="38"/>
      <c r="H34" s="38"/>
      <c r="I34" s="35"/>
      <c r="J34" s="35"/>
      <c r="K34" s="35"/>
      <c r="L34" s="35"/>
      <c r="M34" s="35"/>
      <c r="N34" s="35"/>
      <c r="O34" s="35"/>
      <c r="P34" s="35"/>
    </row>
    <row r="35" spans="1:16" ht="13.35" customHeight="1" x14ac:dyDescent="0.15">
      <c r="A35" s="37" t="s">
        <v>63</v>
      </c>
      <c r="B35" s="37"/>
      <c r="C35" s="37"/>
      <c r="D35" s="37"/>
      <c r="E35" s="37"/>
      <c r="F35" s="35">
        <v>19</v>
      </c>
      <c r="G35" s="38">
        <v>1.48</v>
      </c>
      <c r="H35" s="38"/>
      <c r="I35" s="35" t="s">
        <v>163</v>
      </c>
      <c r="J35" s="35"/>
      <c r="K35" s="35" t="s">
        <v>137</v>
      </c>
      <c r="L35" s="35"/>
      <c r="M35" s="35"/>
      <c r="N35" s="35" t="s">
        <v>151</v>
      </c>
      <c r="O35" s="35" t="s">
        <v>164</v>
      </c>
      <c r="P35" s="35"/>
    </row>
    <row r="36" spans="1:16" ht="9.75" customHeight="1" x14ac:dyDescent="0.15">
      <c r="A36" s="36" t="s">
        <v>69</v>
      </c>
      <c r="B36" s="36"/>
      <c r="C36" s="36"/>
      <c r="D36" s="36"/>
      <c r="E36" s="36"/>
      <c r="F36" s="35"/>
      <c r="G36" s="38"/>
      <c r="H36" s="38"/>
      <c r="I36" s="35"/>
      <c r="J36" s="35"/>
      <c r="K36" s="35"/>
      <c r="L36" s="35"/>
      <c r="M36" s="35"/>
      <c r="N36" s="35"/>
      <c r="O36" s="35"/>
      <c r="P36" s="35"/>
    </row>
    <row r="37" spans="1:16" ht="20.25" customHeight="1" x14ac:dyDescent="0.15">
      <c r="A37" s="37" t="s">
        <v>33</v>
      </c>
      <c r="B37" s="37"/>
      <c r="C37" s="37"/>
      <c r="D37" s="37"/>
      <c r="E37" s="37"/>
      <c r="F37" s="4">
        <v>21</v>
      </c>
      <c r="G37" s="30">
        <v>2.35</v>
      </c>
      <c r="H37" s="31"/>
      <c r="I37" s="32" t="str">
        <f>[2]Page1!I38</f>
        <v>1,9</v>
      </c>
      <c r="J37" s="33"/>
      <c r="K37" s="32" t="str">
        <f>[2]Page1!K38</f>
        <v>0,7</v>
      </c>
      <c r="L37" s="34"/>
      <c r="M37" s="33"/>
      <c r="N37" s="3" t="str">
        <f>[2]Page1!N38</f>
        <v>12,9</v>
      </c>
      <c r="O37" s="32" t="str">
        <f>[2]Page1!O38</f>
        <v>66</v>
      </c>
      <c r="P37" s="33"/>
    </row>
    <row r="38" spans="1:16" ht="14.1" customHeight="1" x14ac:dyDescent="0.15">
      <c r="A38" s="6" t="s">
        <v>47</v>
      </c>
      <c r="B38" s="6"/>
      <c r="C38" s="6"/>
      <c r="D38" s="6"/>
      <c r="E38" s="6"/>
      <c r="F38" s="6"/>
      <c r="G38" s="7">
        <f>G27+G29+G31+G33+G35+G37</f>
        <v>75</v>
      </c>
      <c r="H38" s="7"/>
      <c r="I38" s="40">
        <f>I27+I29+I31+I33+I35+I37</f>
        <v>20.999999999999996</v>
      </c>
      <c r="J38" s="41"/>
      <c r="K38" s="40">
        <f>K27+K29+K31+K33+K35+K37</f>
        <v>22.7</v>
      </c>
      <c r="L38" s="42"/>
      <c r="M38" s="41"/>
      <c r="N38" s="2">
        <f>N27+N29+N31+N33+N35+N37</f>
        <v>88.4</v>
      </c>
      <c r="O38" s="40">
        <f>O27+O29+O31+O33+O35+O37</f>
        <v>645</v>
      </c>
      <c r="P38" s="41"/>
    </row>
    <row r="39" spans="1:16" ht="14.1" customHeight="1" x14ac:dyDescent="0.15">
      <c r="A39" s="6" t="s">
        <v>74</v>
      </c>
      <c r="B39" s="6"/>
      <c r="C39" s="6"/>
      <c r="D39" s="6"/>
      <c r="E39" s="6"/>
      <c r="F39" s="6"/>
      <c r="G39" s="7"/>
      <c r="H39" s="7"/>
      <c r="I39" s="8">
        <f>I25+I38</f>
        <v>45.8</v>
      </c>
      <c r="J39" s="8"/>
      <c r="K39" s="8">
        <f>K25+K38</f>
        <v>57</v>
      </c>
      <c r="L39" s="8"/>
      <c r="M39" s="8"/>
      <c r="N39" s="2">
        <f>N25+N38</f>
        <v>184.8</v>
      </c>
      <c r="O39" s="8">
        <f>O25+O38</f>
        <v>1441</v>
      </c>
      <c r="P39" s="8"/>
    </row>
    <row r="40" spans="1:16" ht="21.2" customHeight="1" x14ac:dyDescent="0.2">
      <c r="A40" s="12" t="s">
        <v>79</v>
      </c>
      <c r="B40" s="12"/>
      <c r="C40" s="12"/>
      <c r="D40" s="13" t="s">
        <v>80</v>
      </c>
      <c r="E40" s="14"/>
      <c r="F40" s="14"/>
      <c r="G40" s="14"/>
      <c r="H40" s="15" t="s">
        <v>81</v>
      </c>
      <c r="I40" s="15"/>
      <c r="J40" s="15"/>
      <c r="K40" s="15"/>
      <c r="L40" s="15"/>
    </row>
    <row r="41" spans="1:16" ht="14.1" customHeight="1" x14ac:dyDescent="0.15">
      <c r="A41" s="9" t="s">
        <v>75</v>
      </c>
      <c r="B41" s="9"/>
      <c r="C41" s="9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0.75" customHeight="1" x14ac:dyDescent="0.15">
      <c r="D42" s="11"/>
      <c r="E42" s="11"/>
      <c r="F42" s="11"/>
      <c r="G42" s="11"/>
    </row>
  </sheetData>
  <mergeCells count="128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5:F25"/>
    <mergeCell ref="G25:H25"/>
    <mergeCell ref="I25:J25"/>
    <mergeCell ref="K25:M25"/>
    <mergeCell ref="O25:P25"/>
    <mergeCell ref="A26:P26"/>
    <mergeCell ref="O20:P21"/>
    <mergeCell ref="A21:E21"/>
    <mergeCell ref="A23:E23"/>
    <mergeCell ref="F23:F24"/>
    <mergeCell ref="G23:H24"/>
    <mergeCell ref="I23:J24"/>
    <mergeCell ref="K23:M24"/>
    <mergeCell ref="N23:N24"/>
    <mergeCell ref="O23:P24"/>
    <mergeCell ref="A24:E24"/>
    <mergeCell ref="A20:E20"/>
    <mergeCell ref="F20:F21"/>
    <mergeCell ref="G20:H21"/>
    <mergeCell ref="I20:J21"/>
    <mergeCell ref="K20:M21"/>
    <mergeCell ref="N20:N21"/>
    <mergeCell ref="A31:E31"/>
    <mergeCell ref="F31:F32"/>
    <mergeCell ref="G31:H32"/>
    <mergeCell ref="I31:J32"/>
    <mergeCell ref="K31:M32"/>
    <mergeCell ref="N31:N32"/>
    <mergeCell ref="O27:P28"/>
    <mergeCell ref="A28:E28"/>
    <mergeCell ref="A29:E29"/>
    <mergeCell ref="F29:F30"/>
    <mergeCell ref="G29:H30"/>
    <mergeCell ref="I29:J30"/>
    <mergeCell ref="K29:M30"/>
    <mergeCell ref="N29:N30"/>
    <mergeCell ref="O29:P30"/>
    <mergeCell ref="A30:E30"/>
    <mergeCell ref="A27:E27"/>
    <mergeCell ref="F27:F28"/>
    <mergeCell ref="G27:H28"/>
    <mergeCell ref="I27:J28"/>
    <mergeCell ref="K27:M28"/>
    <mergeCell ref="N27:N28"/>
    <mergeCell ref="A32:E32"/>
    <mergeCell ref="A33:E33"/>
    <mergeCell ref="F33:F34"/>
    <mergeCell ref="G33:H34"/>
    <mergeCell ref="I33:J34"/>
    <mergeCell ref="K33:M34"/>
    <mergeCell ref="N33:N34"/>
    <mergeCell ref="O33:P34"/>
    <mergeCell ref="A34:E34"/>
    <mergeCell ref="D42:G42"/>
    <mergeCell ref="A38:F38"/>
    <mergeCell ref="G38:H38"/>
    <mergeCell ref="I38:J38"/>
    <mergeCell ref="K38:M38"/>
    <mergeCell ref="O38:P38"/>
    <mergeCell ref="A39:F39"/>
    <mergeCell ref="G39:H39"/>
    <mergeCell ref="I39:J39"/>
    <mergeCell ref="K39:M39"/>
    <mergeCell ref="O39:P39"/>
    <mergeCell ref="A22:E22"/>
    <mergeCell ref="I22:J22"/>
    <mergeCell ref="G22:H22"/>
    <mergeCell ref="K22:M22"/>
    <mergeCell ref="O22:P22"/>
    <mergeCell ref="A40:C40"/>
    <mergeCell ref="D40:G40"/>
    <mergeCell ref="H40:L40"/>
    <mergeCell ref="A41:C41"/>
    <mergeCell ref="H41:P41"/>
    <mergeCell ref="O35:P36"/>
    <mergeCell ref="A36:E36"/>
    <mergeCell ref="A37:E37"/>
    <mergeCell ref="G37:H37"/>
    <mergeCell ref="I37:J37"/>
    <mergeCell ref="K37:M37"/>
    <mergeCell ref="O37:P37"/>
    <mergeCell ref="A35:E35"/>
    <mergeCell ref="F35:F36"/>
    <mergeCell ref="G35:H36"/>
    <mergeCell ref="I35:J36"/>
    <mergeCell ref="K35:M36"/>
    <mergeCell ref="N35:N36"/>
    <mergeCell ref="O31:P32"/>
  </mergeCells>
  <pageMargins left="0.39" right="0.39" top="0.39" bottom="0.39" header="0" footer="0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FB887-FD1D-47EB-BE86-C7A46E8E316A}">
  <dimension ref="A1:P42"/>
  <sheetViews>
    <sheetView topLeftCell="A7" workbookViewId="0">
      <selection activeCell="F35" sqref="F35:F36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9" t="s">
        <v>0</v>
      </c>
      <c r="M1" s="19"/>
      <c r="N1" s="19"/>
      <c r="O1" s="19"/>
      <c r="P1" s="19"/>
    </row>
    <row r="2" spans="1:16" ht="14.1" customHeight="1" x14ac:dyDescent="0.15">
      <c r="L2" s="20"/>
      <c r="M2" s="20"/>
      <c r="N2" s="20"/>
      <c r="O2" s="20"/>
      <c r="P2" s="20"/>
    </row>
    <row r="3" spans="1:16" ht="14.1" customHeight="1" x14ac:dyDescent="0.15">
      <c r="L3" s="21" t="s">
        <v>76</v>
      </c>
      <c r="M3" s="22"/>
      <c r="N3" s="22"/>
      <c r="O3" s="22"/>
      <c r="P3" s="22"/>
    </row>
    <row r="4" spans="1:16" ht="14.1" customHeight="1" x14ac:dyDescent="0.15">
      <c r="L4" s="20"/>
      <c r="M4" s="20"/>
      <c r="N4" s="20"/>
      <c r="O4" s="20"/>
      <c r="P4" s="20"/>
    </row>
    <row r="5" spans="1:16" ht="14.1" customHeight="1" x14ac:dyDescent="0.15">
      <c r="L5" s="23" t="s">
        <v>77</v>
      </c>
      <c r="M5" s="20"/>
      <c r="N5" s="20"/>
      <c r="O5" s="20"/>
      <c r="P5" s="20"/>
    </row>
    <row r="6" spans="1:16" ht="21.2" customHeight="1" x14ac:dyDescent="0.15">
      <c r="E6" s="24" t="s">
        <v>1</v>
      </c>
      <c r="F6" s="24"/>
      <c r="G6" s="24"/>
      <c r="H6" s="24"/>
      <c r="I6" s="24"/>
    </row>
    <row r="7" spans="1:16" ht="14.1" customHeight="1" x14ac:dyDescent="0.15">
      <c r="C7" s="39" t="s">
        <v>346</v>
      </c>
      <c r="D7" s="25"/>
      <c r="E7" s="25"/>
      <c r="F7" s="25"/>
      <c r="G7" s="25"/>
      <c r="H7" s="25"/>
      <c r="I7" s="25"/>
      <c r="J7" s="25"/>
      <c r="K7" s="25"/>
      <c r="L7" s="25"/>
    </row>
    <row r="8" spans="1:16" ht="14.1" customHeight="1" x14ac:dyDescent="0.15"/>
    <row r="9" spans="1:16" ht="18.2" customHeight="1" x14ac:dyDescent="0.15">
      <c r="B9" s="26" t="s">
        <v>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ht="14.1" customHeight="1" x14ac:dyDescent="0.15"/>
    <row r="11" spans="1:16" ht="25.5" customHeight="1" x14ac:dyDescent="0.15">
      <c r="A11" s="27" t="s">
        <v>3</v>
      </c>
      <c r="B11" s="27"/>
      <c r="C11" s="27"/>
      <c r="D11" s="27"/>
      <c r="E11" s="27"/>
      <c r="F11" s="27" t="s">
        <v>4</v>
      </c>
      <c r="G11" s="27" t="s">
        <v>5</v>
      </c>
      <c r="H11" s="27"/>
      <c r="I11" s="27" t="s">
        <v>6</v>
      </c>
      <c r="J11" s="27"/>
      <c r="K11" s="27"/>
      <c r="L11" s="27"/>
      <c r="M11" s="27"/>
      <c r="N11" s="27"/>
      <c r="O11" s="27" t="s">
        <v>7</v>
      </c>
      <c r="P11" s="27"/>
    </row>
    <row r="12" spans="1:16" ht="25.5" customHeight="1" x14ac:dyDescent="0.15">
      <c r="A12" s="27"/>
      <c r="B12" s="27"/>
      <c r="C12" s="27"/>
      <c r="D12" s="27"/>
      <c r="E12" s="27"/>
      <c r="F12" s="27"/>
      <c r="G12" s="27"/>
      <c r="H12" s="27"/>
      <c r="I12" s="27" t="s">
        <v>8</v>
      </c>
      <c r="J12" s="27"/>
      <c r="K12" s="27" t="s">
        <v>9</v>
      </c>
      <c r="L12" s="27"/>
      <c r="M12" s="27"/>
      <c r="N12" s="1" t="s">
        <v>10</v>
      </c>
      <c r="O12" s="27"/>
      <c r="P12" s="27"/>
    </row>
    <row r="13" spans="1:16" ht="21.2" customHeight="1" x14ac:dyDescent="0.15">
      <c r="A13" s="18" t="s">
        <v>11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3.35" customHeight="1" x14ac:dyDescent="0.15">
      <c r="A14" s="37" t="s">
        <v>166</v>
      </c>
      <c r="B14" s="37"/>
      <c r="C14" s="37"/>
      <c r="D14" s="37"/>
      <c r="E14" s="37"/>
      <c r="F14" s="35" t="s">
        <v>167</v>
      </c>
      <c r="G14" s="38">
        <v>47.85</v>
      </c>
      <c r="H14" s="38"/>
      <c r="I14" s="35" t="s">
        <v>168</v>
      </c>
      <c r="J14" s="35"/>
      <c r="K14" s="35" t="s">
        <v>169</v>
      </c>
      <c r="L14" s="35"/>
      <c r="M14" s="35"/>
      <c r="N14" s="35" t="s">
        <v>170</v>
      </c>
      <c r="O14" s="35" t="s">
        <v>171</v>
      </c>
      <c r="P14" s="35"/>
    </row>
    <row r="15" spans="1:16" ht="28.5" customHeight="1" x14ac:dyDescent="0.15">
      <c r="A15" s="36" t="s">
        <v>172</v>
      </c>
      <c r="B15" s="36"/>
      <c r="C15" s="36"/>
      <c r="D15" s="36"/>
      <c r="E15" s="36"/>
      <c r="F15" s="35"/>
      <c r="G15" s="38"/>
      <c r="H15" s="38"/>
      <c r="I15" s="35"/>
      <c r="J15" s="35"/>
      <c r="K15" s="35"/>
      <c r="L15" s="35"/>
      <c r="M15" s="35"/>
      <c r="N15" s="35"/>
      <c r="O15" s="35"/>
      <c r="P15" s="35"/>
    </row>
    <row r="16" spans="1:16" ht="13.35" customHeight="1" x14ac:dyDescent="0.15">
      <c r="A16" s="37" t="s">
        <v>347</v>
      </c>
      <c r="B16" s="37"/>
      <c r="C16" s="37"/>
      <c r="D16" s="37"/>
      <c r="E16" s="37"/>
      <c r="F16" s="35" t="s">
        <v>259</v>
      </c>
      <c r="G16" s="38">
        <v>4.04</v>
      </c>
      <c r="H16" s="38"/>
      <c r="I16" s="35" t="s">
        <v>137</v>
      </c>
      <c r="J16" s="35"/>
      <c r="K16" s="35"/>
      <c r="L16" s="35"/>
      <c r="M16" s="35"/>
      <c r="N16" s="35" t="s">
        <v>142</v>
      </c>
      <c r="O16" s="35" t="s">
        <v>35</v>
      </c>
      <c r="P16" s="35"/>
    </row>
    <row r="17" spans="1:16" ht="13.5" customHeight="1" x14ac:dyDescent="0.15">
      <c r="A17" s="36" t="s">
        <v>348</v>
      </c>
      <c r="B17" s="36"/>
      <c r="C17" s="36"/>
      <c r="D17" s="36"/>
      <c r="E17" s="36"/>
      <c r="F17" s="35"/>
      <c r="G17" s="38"/>
      <c r="H17" s="38"/>
      <c r="I17" s="35"/>
      <c r="J17" s="35"/>
      <c r="K17" s="35"/>
      <c r="L17" s="35"/>
      <c r="M17" s="35"/>
      <c r="N17" s="35"/>
      <c r="O17" s="35"/>
      <c r="P17" s="35"/>
    </row>
    <row r="18" spans="1:16" ht="13.35" customHeight="1" x14ac:dyDescent="0.15">
      <c r="A18" s="37" t="s">
        <v>136</v>
      </c>
      <c r="B18" s="37"/>
      <c r="C18" s="37"/>
      <c r="D18" s="37"/>
      <c r="E18" s="37"/>
      <c r="F18" s="35" t="s">
        <v>27</v>
      </c>
      <c r="G18" s="38">
        <v>3.1</v>
      </c>
      <c r="H18" s="38"/>
      <c r="I18" s="35" t="s">
        <v>137</v>
      </c>
      <c r="J18" s="35"/>
      <c r="K18" s="35"/>
      <c r="L18" s="35"/>
      <c r="M18" s="35"/>
      <c r="N18" s="35" t="s">
        <v>138</v>
      </c>
      <c r="O18" s="35" t="s">
        <v>68</v>
      </c>
      <c r="P18" s="35"/>
    </row>
    <row r="19" spans="1:16" ht="9" customHeight="1" x14ac:dyDescent="0.15">
      <c r="A19" s="36" t="s">
        <v>139</v>
      </c>
      <c r="B19" s="36"/>
      <c r="C19" s="36"/>
      <c r="D19" s="36"/>
      <c r="E19" s="36"/>
      <c r="F19" s="35"/>
      <c r="G19" s="38"/>
      <c r="H19" s="38"/>
      <c r="I19" s="35"/>
      <c r="J19" s="35"/>
      <c r="K19" s="35"/>
      <c r="L19" s="35"/>
      <c r="M19" s="35"/>
      <c r="N19" s="35"/>
      <c r="O19" s="35"/>
      <c r="P19" s="35"/>
    </row>
    <row r="20" spans="1:16" ht="13.35" customHeight="1" x14ac:dyDescent="0.15">
      <c r="A20" s="37" t="s">
        <v>349</v>
      </c>
      <c r="B20" s="37"/>
      <c r="C20" s="37"/>
      <c r="D20" s="37"/>
      <c r="E20" s="37"/>
      <c r="F20" s="35" t="s">
        <v>350</v>
      </c>
      <c r="G20" s="38">
        <v>14.8</v>
      </c>
      <c r="H20" s="38"/>
      <c r="I20" s="35" t="s">
        <v>21</v>
      </c>
      <c r="J20" s="35"/>
      <c r="K20" s="35" t="s">
        <v>85</v>
      </c>
      <c r="L20" s="35"/>
      <c r="M20" s="35"/>
      <c r="N20" s="35" t="s">
        <v>351</v>
      </c>
      <c r="O20" s="35" t="s">
        <v>352</v>
      </c>
      <c r="P20" s="35"/>
    </row>
    <row r="21" spans="1:16" ht="9.75" customHeight="1" x14ac:dyDescent="0.15">
      <c r="A21" s="36" t="s">
        <v>353</v>
      </c>
      <c r="B21" s="36"/>
      <c r="C21" s="36"/>
      <c r="D21" s="36"/>
      <c r="E21" s="36"/>
      <c r="F21" s="35"/>
      <c r="G21" s="38"/>
      <c r="H21" s="38"/>
      <c r="I21" s="35"/>
      <c r="J21" s="35"/>
      <c r="K21" s="35"/>
      <c r="L21" s="35"/>
      <c r="M21" s="35"/>
      <c r="N21" s="35"/>
      <c r="O21" s="35"/>
      <c r="P21" s="35"/>
    </row>
    <row r="22" spans="1:16" ht="17.25" customHeight="1" x14ac:dyDescent="0.15">
      <c r="A22" s="37" t="s">
        <v>33</v>
      </c>
      <c r="B22" s="37"/>
      <c r="C22" s="37"/>
      <c r="D22" s="37"/>
      <c r="E22" s="37"/>
      <c r="F22" s="3">
        <v>47</v>
      </c>
      <c r="G22" s="30">
        <v>5.21</v>
      </c>
      <c r="H22" s="31"/>
      <c r="I22" s="32">
        <v>2.6</v>
      </c>
      <c r="J22" s="33"/>
      <c r="K22" s="32">
        <v>1</v>
      </c>
      <c r="L22" s="34"/>
      <c r="M22" s="33"/>
      <c r="N22" s="3">
        <v>18</v>
      </c>
      <c r="O22" s="32">
        <v>92</v>
      </c>
      <c r="P22" s="33"/>
    </row>
    <row r="23" spans="1:16" ht="6.75" customHeight="1" x14ac:dyDescent="0.15">
      <c r="A23" s="37"/>
      <c r="B23" s="37"/>
      <c r="C23" s="37"/>
      <c r="D23" s="37"/>
      <c r="E23" s="37"/>
      <c r="F23" s="35"/>
      <c r="G23" s="38"/>
      <c r="H23" s="38"/>
      <c r="I23" s="35"/>
      <c r="J23" s="35"/>
      <c r="K23" s="35"/>
      <c r="L23" s="35"/>
      <c r="M23" s="35"/>
      <c r="N23" s="35"/>
      <c r="O23" s="35"/>
      <c r="P23" s="35"/>
    </row>
    <row r="24" spans="1:16" ht="2.25" customHeight="1" x14ac:dyDescent="0.15">
      <c r="A24" s="36"/>
      <c r="B24" s="36"/>
      <c r="C24" s="36"/>
      <c r="D24" s="36"/>
      <c r="E24" s="36"/>
      <c r="F24" s="35"/>
      <c r="G24" s="38"/>
      <c r="H24" s="38"/>
      <c r="I24" s="35"/>
      <c r="J24" s="35"/>
      <c r="K24" s="35"/>
      <c r="L24" s="35"/>
      <c r="M24" s="35"/>
      <c r="N24" s="35"/>
      <c r="O24" s="35"/>
      <c r="P24" s="35"/>
    </row>
    <row r="25" spans="1:16" ht="14.1" customHeight="1" x14ac:dyDescent="0.15">
      <c r="A25" s="6" t="s">
        <v>47</v>
      </c>
      <c r="B25" s="6"/>
      <c r="C25" s="6"/>
      <c r="D25" s="6"/>
      <c r="E25" s="6"/>
      <c r="F25" s="6"/>
      <c r="G25" s="7">
        <f>G14+G16+G18+G20+G23+G22</f>
        <v>75</v>
      </c>
      <c r="H25" s="7"/>
      <c r="I25" s="8">
        <f>I14+I16+I18+I20+I23+I22</f>
        <v>22.6</v>
      </c>
      <c r="J25" s="8"/>
      <c r="K25" s="8">
        <f>K14+K16+K18+K20+K23+K22</f>
        <v>19</v>
      </c>
      <c r="L25" s="8"/>
      <c r="M25" s="8"/>
      <c r="N25" s="2">
        <f>N14+N16+N18+N20+N23+N22</f>
        <v>99.3</v>
      </c>
      <c r="O25" s="8">
        <f>O14+O16+O18+O20+O23+O22</f>
        <v>662</v>
      </c>
      <c r="P25" s="8"/>
    </row>
    <row r="26" spans="1:16" ht="21.2" customHeight="1" x14ac:dyDescent="0.15">
      <c r="A26" s="18" t="s">
        <v>48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24" customHeight="1" x14ac:dyDescent="0.15">
      <c r="A27" s="37" t="s">
        <v>354</v>
      </c>
      <c r="B27" s="37"/>
      <c r="C27" s="37"/>
      <c r="D27" s="37"/>
      <c r="E27" s="37"/>
      <c r="F27" s="35" t="s">
        <v>167</v>
      </c>
      <c r="G27" s="38">
        <v>12.4</v>
      </c>
      <c r="H27" s="38"/>
      <c r="I27" s="35" t="s">
        <v>131</v>
      </c>
      <c r="J27" s="35"/>
      <c r="K27" s="35" t="s">
        <v>131</v>
      </c>
      <c r="L27" s="35"/>
      <c r="M27" s="35"/>
      <c r="N27" s="35" t="s">
        <v>60</v>
      </c>
      <c r="O27" s="35" t="s">
        <v>355</v>
      </c>
      <c r="P27" s="35"/>
    </row>
    <row r="28" spans="1:16" ht="33.75" customHeight="1" x14ac:dyDescent="0.15">
      <c r="A28" s="36" t="s">
        <v>356</v>
      </c>
      <c r="B28" s="36"/>
      <c r="C28" s="36"/>
      <c r="D28" s="36"/>
      <c r="E28" s="36"/>
      <c r="F28" s="35"/>
      <c r="G28" s="38"/>
      <c r="H28" s="38"/>
      <c r="I28" s="35"/>
      <c r="J28" s="35"/>
      <c r="K28" s="35"/>
      <c r="L28" s="35"/>
      <c r="M28" s="35"/>
      <c r="N28" s="35"/>
      <c r="O28" s="35"/>
      <c r="P28" s="35"/>
    </row>
    <row r="29" spans="1:16" ht="13.35" customHeight="1" x14ac:dyDescent="0.15">
      <c r="A29" s="37" t="s">
        <v>357</v>
      </c>
      <c r="B29" s="37"/>
      <c r="C29" s="37"/>
      <c r="D29" s="37"/>
      <c r="E29" s="37"/>
      <c r="F29" s="35" t="s">
        <v>220</v>
      </c>
      <c r="G29" s="38">
        <v>37.61</v>
      </c>
      <c r="H29" s="38"/>
      <c r="I29" s="35" t="s">
        <v>207</v>
      </c>
      <c r="J29" s="35"/>
      <c r="K29" s="35" t="s">
        <v>358</v>
      </c>
      <c r="L29" s="35"/>
      <c r="M29" s="35"/>
      <c r="N29" s="35" t="s">
        <v>359</v>
      </c>
      <c r="O29" s="35" t="s">
        <v>360</v>
      </c>
      <c r="P29" s="35"/>
    </row>
    <row r="30" spans="1:16" ht="30" customHeight="1" x14ac:dyDescent="0.15">
      <c r="A30" s="36" t="s">
        <v>361</v>
      </c>
      <c r="B30" s="36"/>
      <c r="C30" s="36"/>
      <c r="D30" s="36"/>
      <c r="E30" s="36"/>
      <c r="F30" s="35"/>
      <c r="G30" s="38"/>
      <c r="H30" s="38"/>
      <c r="I30" s="35"/>
      <c r="J30" s="35"/>
      <c r="K30" s="35"/>
      <c r="L30" s="35"/>
      <c r="M30" s="35"/>
      <c r="N30" s="35"/>
      <c r="O30" s="35"/>
      <c r="P30" s="35"/>
    </row>
    <row r="31" spans="1:16" ht="13.35" customHeight="1" x14ac:dyDescent="0.15">
      <c r="A31" s="37" t="s">
        <v>193</v>
      </c>
      <c r="B31" s="37"/>
      <c r="C31" s="37"/>
      <c r="D31" s="37"/>
      <c r="E31" s="37"/>
      <c r="F31" s="35" t="s">
        <v>20</v>
      </c>
      <c r="G31" s="38">
        <v>8.44</v>
      </c>
      <c r="H31" s="38"/>
      <c r="I31" s="35" t="s">
        <v>194</v>
      </c>
      <c r="J31" s="35"/>
      <c r="K31" s="35" t="s">
        <v>109</v>
      </c>
      <c r="L31" s="35"/>
      <c r="M31" s="35"/>
      <c r="N31" s="35" t="s">
        <v>195</v>
      </c>
      <c r="O31" s="35" t="s">
        <v>196</v>
      </c>
      <c r="P31" s="35"/>
    </row>
    <row r="32" spans="1:16" ht="9.75" customHeight="1" x14ac:dyDescent="0.15">
      <c r="A32" s="36" t="s">
        <v>197</v>
      </c>
      <c r="B32" s="36"/>
      <c r="C32" s="36"/>
      <c r="D32" s="36"/>
      <c r="E32" s="36"/>
      <c r="F32" s="35"/>
      <c r="G32" s="38"/>
      <c r="H32" s="38"/>
      <c r="I32" s="35"/>
      <c r="J32" s="35"/>
      <c r="K32" s="35"/>
      <c r="L32" s="35"/>
      <c r="M32" s="35"/>
      <c r="N32" s="35"/>
      <c r="O32" s="35"/>
      <c r="P32" s="35"/>
    </row>
    <row r="33" spans="1:16" ht="13.35" customHeight="1" x14ac:dyDescent="0.15">
      <c r="A33" s="37" t="s">
        <v>362</v>
      </c>
      <c r="B33" s="37"/>
      <c r="C33" s="37"/>
      <c r="D33" s="37"/>
      <c r="E33" s="37"/>
      <c r="F33" s="35" t="s">
        <v>27</v>
      </c>
      <c r="G33" s="38">
        <v>12.8</v>
      </c>
      <c r="H33" s="38"/>
      <c r="I33" s="35" t="s">
        <v>264</v>
      </c>
      <c r="J33" s="35"/>
      <c r="K33" s="35" t="s">
        <v>66</v>
      </c>
      <c r="L33" s="35"/>
      <c r="M33" s="35"/>
      <c r="N33" s="35" t="s">
        <v>363</v>
      </c>
      <c r="O33" s="35" t="s">
        <v>364</v>
      </c>
      <c r="P33" s="35"/>
    </row>
    <row r="34" spans="1:16" ht="9.75" customHeight="1" x14ac:dyDescent="0.15">
      <c r="A34" s="36" t="s">
        <v>365</v>
      </c>
      <c r="B34" s="36"/>
      <c r="C34" s="36"/>
      <c r="D34" s="36"/>
      <c r="E34" s="36"/>
      <c r="F34" s="35"/>
      <c r="G34" s="38"/>
      <c r="H34" s="38"/>
      <c r="I34" s="35"/>
      <c r="J34" s="35"/>
      <c r="K34" s="35"/>
      <c r="L34" s="35"/>
      <c r="M34" s="35"/>
      <c r="N34" s="35"/>
      <c r="O34" s="35"/>
      <c r="P34" s="35"/>
    </row>
    <row r="35" spans="1:16" ht="13.35" customHeight="1" x14ac:dyDescent="0.15">
      <c r="A35" s="37" t="s">
        <v>63</v>
      </c>
      <c r="B35" s="37"/>
      <c r="C35" s="37"/>
      <c r="D35" s="37"/>
      <c r="E35" s="37"/>
      <c r="F35" s="35" t="s">
        <v>259</v>
      </c>
      <c r="G35" s="38">
        <v>1.5</v>
      </c>
      <c r="H35" s="38"/>
      <c r="I35" s="35" t="s">
        <v>260</v>
      </c>
      <c r="J35" s="35"/>
      <c r="K35" s="35" t="s">
        <v>137</v>
      </c>
      <c r="L35" s="35"/>
      <c r="M35" s="35"/>
      <c r="N35" s="35" t="s">
        <v>152</v>
      </c>
      <c r="O35" s="35" t="s">
        <v>261</v>
      </c>
      <c r="P35" s="35"/>
    </row>
    <row r="36" spans="1:16" ht="9.75" customHeight="1" x14ac:dyDescent="0.15">
      <c r="A36" s="36" t="s">
        <v>69</v>
      </c>
      <c r="B36" s="36"/>
      <c r="C36" s="36"/>
      <c r="D36" s="36"/>
      <c r="E36" s="36"/>
      <c r="F36" s="35"/>
      <c r="G36" s="38"/>
      <c r="H36" s="38"/>
      <c r="I36" s="35"/>
      <c r="J36" s="35"/>
      <c r="K36" s="35"/>
      <c r="L36" s="35"/>
      <c r="M36" s="35"/>
      <c r="N36" s="35"/>
      <c r="O36" s="35"/>
      <c r="P36" s="35"/>
    </row>
    <row r="37" spans="1:16" ht="20.25" customHeight="1" x14ac:dyDescent="0.15">
      <c r="A37" s="37" t="s">
        <v>33</v>
      </c>
      <c r="B37" s="37"/>
      <c r="C37" s="37"/>
      <c r="D37" s="37"/>
      <c r="E37" s="37"/>
      <c r="F37" s="4">
        <v>20</v>
      </c>
      <c r="G37" s="30">
        <v>2.25</v>
      </c>
      <c r="H37" s="31"/>
      <c r="I37" s="32" t="str">
        <f>[3]Page1!I36</f>
        <v>1,5</v>
      </c>
      <c r="J37" s="33"/>
      <c r="K37" s="32" t="str">
        <f>[3]Page1!K36</f>
        <v>0,6</v>
      </c>
      <c r="L37" s="34"/>
      <c r="M37" s="33"/>
      <c r="N37" s="3" t="str">
        <f>[3]Page1!N36</f>
        <v>10,3</v>
      </c>
      <c r="O37" s="32" t="str">
        <f>[3]Page1!O36</f>
        <v>52</v>
      </c>
      <c r="P37" s="33"/>
    </row>
    <row r="38" spans="1:16" ht="14.1" customHeight="1" x14ac:dyDescent="0.15">
      <c r="A38" s="6" t="s">
        <v>47</v>
      </c>
      <c r="B38" s="6"/>
      <c r="C38" s="6"/>
      <c r="D38" s="6"/>
      <c r="E38" s="6"/>
      <c r="F38" s="6"/>
      <c r="G38" s="7">
        <f>G27+G29+G31+G33+G35+G37</f>
        <v>75</v>
      </c>
      <c r="H38" s="7"/>
      <c r="I38" s="40">
        <f>I27+I29+I31+I33+I35+I37</f>
        <v>26.200000000000003</v>
      </c>
      <c r="J38" s="41"/>
      <c r="K38" s="40">
        <f>K27+K29+K31+K33+K35+K37</f>
        <v>20.700000000000003</v>
      </c>
      <c r="L38" s="42"/>
      <c r="M38" s="41"/>
      <c r="N38" s="2">
        <f>N27+N29+N31+N33+N35+N37</f>
        <v>105.39999999999999</v>
      </c>
      <c r="O38" s="40">
        <f>O27+O29+O31+O33+O35+O37</f>
        <v>745</v>
      </c>
      <c r="P38" s="41"/>
    </row>
    <row r="39" spans="1:16" ht="14.1" customHeight="1" x14ac:dyDescent="0.15">
      <c r="A39" s="6" t="s">
        <v>74</v>
      </c>
      <c r="B39" s="6"/>
      <c r="C39" s="6"/>
      <c r="D39" s="6"/>
      <c r="E39" s="6"/>
      <c r="F39" s="6"/>
      <c r="G39" s="7"/>
      <c r="H39" s="7"/>
      <c r="I39" s="8">
        <f>I25+I38</f>
        <v>48.800000000000004</v>
      </c>
      <c r="J39" s="8"/>
      <c r="K39" s="8">
        <f>K25+K38</f>
        <v>39.700000000000003</v>
      </c>
      <c r="L39" s="8"/>
      <c r="M39" s="8"/>
      <c r="N39" s="2">
        <f>N25+N38</f>
        <v>204.7</v>
      </c>
      <c r="O39" s="8">
        <f>O25+O38</f>
        <v>1407</v>
      </c>
      <c r="P39" s="8"/>
    </row>
    <row r="40" spans="1:16" ht="21.2" customHeight="1" x14ac:dyDescent="0.2">
      <c r="A40" s="12" t="s">
        <v>79</v>
      </c>
      <c r="B40" s="12"/>
      <c r="C40" s="12"/>
      <c r="D40" s="13" t="s">
        <v>80</v>
      </c>
      <c r="E40" s="14"/>
      <c r="F40" s="14"/>
      <c r="G40" s="14"/>
      <c r="H40" s="15" t="s">
        <v>81</v>
      </c>
      <c r="I40" s="15"/>
      <c r="J40" s="15"/>
      <c r="K40" s="15"/>
      <c r="L40" s="15"/>
    </row>
    <row r="41" spans="1:16" ht="14.1" customHeight="1" x14ac:dyDescent="0.15">
      <c r="A41" s="9" t="s">
        <v>75</v>
      </c>
      <c r="B41" s="9"/>
      <c r="C41" s="9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0.75" customHeight="1" x14ac:dyDescent="0.15">
      <c r="D42" s="11"/>
      <c r="E42" s="11"/>
      <c r="F42" s="11"/>
      <c r="G42" s="11"/>
    </row>
  </sheetData>
  <mergeCells count="128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O20:P21"/>
    <mergeCell ref="A21:E21"/>
    <mergeCell ref="A22:E22"/>
    <mergeCell ref="G22:H22"/>
    <mergeCell ref="I22:J22"/>
    <mergeCell ref="K22:M22"/>
    <mergeCell ref="O22:P22"/>
    <mergeCell ref="A20:E20"/>
    <mergeCell ref="F20:F21"/>
    <mergeCell ref="G20:H21"/>
    <mergeCell ref="I20:J21"/>
    <mergeCell ref="K20:M21"/>
    <mergeCell ref="N20:N21"/>
    <mergeCell ref="O23:P24"/>
    <mergeCell ref="A24:E24"/>
    <mergeCell ref="A25:F25"/>
    <mergeCell ref="G25:H25"/>
    <mergeCell ref="I25:J25"/>
    <mergeCell ref="K25:M25"/>
    <mergeCell ref="O25:P25"/>
    <mergeCell ref="A23:E23"/>
    <mergeCell ref="F23:F24"/>
    <mergeCell ref="G23:H24"/>
    <mergeCell ref="I23:J24"/>
    <mergeCell ref="K23:M24"/>
    <mergeCell ref="N23:N24"/>
    <mergeCell ref="A26:P26"/>
    <mergeCell ref="A27:E27"/>
    <mergeCell ref="F27:F28"/>
    <mergeCell ref="G27:H28"/>
    <mergeCell ref="I27:J28"/>
    <mergeCell ref="K27:M28"/>
    <mergeCell ref="N27:N28"/>
    <mergeCell ref="O27:P28"/>
    <mergeCell ref="A28:E28"/>
    <mergeCell ref="O29:P30"/>
    <mergeCell ref="A30:E30"/>
    <mergeCell ref="A31:E31"/>
    <mergeCell ref="F31:F32"/>
    <mergeCell ref="G31:H32"/>
    <mergeCell ref="I31:J32"/>
    <mergeCell ref="K31:M32"/>
    <mergeCell ref="N31:N32"/>
    <mergeCell ref="O31:P32"/>
    <mergeCell ref="A32:E32"/>
    <mergeCell ref="A29:E29"/>
    <mergeCell ref="F29:F30"/>
    <mergeCell ref="G29:H30"/>
    <mergeCell ref="I29:J30"/>
    <mergeCell ref="K29:M30"/>
    <mergeCell ref="N29:N30"/>
    <mergeCell ref="O33:P34"/>
    <mergeCell ref="A34:E34"/>
    <mergeCell ref="A35:E35"/>
    <mergeCell ref="F35:F36"/>
    <mergeCell ref="G35:H36"/>
    <mergeCell ref="I35:J36"/>
    <mergeCell ref="K35:M36"/>
    <mergeCell ref="N35:N36"/>
    <mergeCell ref="O35:P36"/>
    <mergeCell ref="A36:E36"/>
    <mergeCell ref="A33:E33"/>
    <mergeCell ref="F33:F34"/>
    <mergeCell ref="G33:H34"/>
    <mergeCell ref="I33:J34"/>
    <mergeCell ref="K33:M34"/>
    <mergeCell ref="N33:N34"/>
    <mergeCell ref="A37:E37"/>
    <mergeCell ref="G37:H37"/>
    <mergeCell ref="I37:J37"/>
    <mergeCell ref="K37:M37"/>
    <mergeCell ref="O37:P37"/>
    <mergeCell ref="A38:F38"/>
    <mergeCell ref="G38:H38"/>
    <mergeCell ref="I38:J38"/>
    <mergeCell ref="K38:M38"/>
    <mergeCell ref="O38:P38"/>
    <mergeCell ref="A41:C41"/>
    <mergeCell ref="H41:P41"/>
    <mergeCell ref="D42:G42"/>
    <mergeCell ref="A39:F39"/>
    <mergeCell ref="G39:H39"/>
    <mergeCell ref="I39:J39"/>
    <mergeCell ref="K39:M39"/>
    <mergeCell ref="O39:P39"/>
    <mergeCell ref="A40:C40"/>
    <mergeCell ref="D40:G40"/>
    <mergeCell ref="H40:L40"/>
  </mergeCells>
  <pageMargins left="0.39" right="0.39" top="0.39" bottom="0.39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A80D9-FE17-4044-A248-B7BB60084A78}">
  <dimension ref="A1:P41"/>
  <sheetViews>
    <sheetView topLeftCell="A7" workbookViewId="0">
      <selection activeCell="A37" sqref="A37:F37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9" t="s">
        <v>0</v>
      </c>
      <c r="M1" s="19"/>
      <c r="N1" s="19"/>
      <c r="O1" s="19"/>
      <c r="P1" s="19"/>
    </row>
    <row r="2" spans="1:16" ht="14.1" customHeight="1" x14ac:dyDescent="0.15">
      <c r="L2" s="20"/>
      <c r="M2" s="20"/>
      <c r="N2" s="20"/>
      <c r="O2" s="20"/>
      <c r="P2" s="20"/>
    </row>
    <row r="3" spans="1:16" ht="14.1" customHeight="1" x14ac:dyDescent="0.15">
      <c r="L3" s="21" t="s">
        <v>76</v>
      </c>
      <c r="M3" s="22"/>
      <c r="N3" s="22"/>
      <c r="O3" s="22"/>
      <c r="P3" s="22"/>
    </row>
    <row r="4" spans="1:16" ht="14.1" customHeight="1" x14ac:dyDescent="0.15">
      <c r="L4" s="20"/>
      <c r="M4" s="20"/>
      <c r="N4" s="20"/>
      <c r="O4" s="20"/>
      <c r="P4" s="20"/>
    </row>
    <row r="5" spans="1:16" ht="14.1" customHeight="1" x14ac:dyDescent="0.15">
      <c r="L5" s="23" t="s">
        <v>77</v>
      </c>
      <c r="M5" s="20"/>
      <c r="N5" s="20"/>
      <c r="O5" s="20"/>
      <c r="P5" s="20"/>
    </row>
    <row r="6" spans="1:16" ht="21.2" customHeight="1" x14ac:dyDescent="0.15">
      <c r="E6" s="24" t="s">
        <v>1</v>
      </c>
      <c r="F6" s="24"/>
      <c r="G6" s="24"/>
      <c r="H6" s="24"/>
      <c r="I6" s="24"/>
    </row>
    <row r="7" spans="1:16" ht="14.1" customHeight="1" x14ac:dyDescent="0.15">
      <c r="C7" s="39" t="s">
        <v>82</v>
      </c>
      <c r="D7" s="25"/>
      <c r="E7" s="25"/>
      <c r="F7" s="25"/>
      <c r="G7" s="25"/>
      <c r="H7" s="25"/>
      <c r="I7" s="25"/>
      <c r="J7" s="25"/>
      <c r="K7" s="25"/>
      <c r="L7" s="25"/>
    </row>
    <row r="8" spans="1:16" ht="14.1" customHeight="1" x14ac:dyDescent="0.15"/>
    <row r="9" spans="1:16" ht="18.2" customHeight="1" x14ac:dyDescent="0.15">
      <c r="B9" s="26" t="s">
        <v>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ht="14.1" customHeight="1" x14ac:dyDescent="0.15"/>
    <row r="11" spans="1:16" ht="25.5" customHeight="1" x14ac:dyDescent="0.15">
      <c r="A11" s="27" t="s">
        <v>3</v>
      </c>
      <c r="B11" s="27"/>
      <c r="C11" s="27"/>
      <c r="D11" s="27"/>
      <c r="E11" s="27"/>
      <c r="F11" s="27" t="s">
        <v>4</v>
      </c>
      <c r="G11" s="27" t="s">
        <v>5</v>
      </c>
      <c r="H11" s="27"/>
      <c r="I11" s="27" t="s">
        <v>6</v>
      </c>
      <c r="J11" s="27"/>
      <c r="K11" s="27"/>
      <c r="L11" s="27"/>
      <c r="M11" s="27"/>
      <c r="N11" s="27"/>
      <c r="O11" s="27" t="s">
        <v>7</v>
      </c>
      <c r="P11" s="27"/>
    </row>
    <row r="12" spans="1:16" ht="25.5" customHeight="1" x14ac:dyDescent="0.15">
      <c r="A12" s="27"/>
      <c r="B12" s="27"/>
      <c r="C12" s="27"/>
      <c r="D12" s="27"/>
      <c r="E12" s="27"/>
      <c r="F12" s="27"/>
      <c r="G12" s="27"/>
      <c r="H12" s="27"/>
      <c r="I12" s="27" t="s">
        <v>8</v>
      </c>
      <c r="J12" s="27"/>
      <c r="K12" s="27" t="s">
        <v>9</v>
      </c>
      <c r="L12" s="27"/>
      <c r="M12" s="27"/>
      <c r="N12" s="1" t="s">
        <v>10</v>
      </c>
      <c r="O12" s="27"/>
      <c r="P12" s="27"/>
    </row>
    <row r="13" spans="1:16" ht="21.2" customHeight="1" x14ac:dyDescent="0.15">
      <c r="A13" s="18" t="s">
        <v>11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3.35" customHeight="1" x14ac:dyDescent="0.15">
      <c r="A14" s="37" t="s">
        <v>83</v>
      </c>
      <c r="B14" s="37"/>
      <c r="C14" s="37"/>
      <c r="D14" s="37"/>
      <c r="E14" s="37"/>
      <c r="F14" s="35" t="s">
        <v>84</v>
      </c>
      <c r="G14" s="38">
        <v>22.93</v>
      </c>
      <c r="H14" s="38"/>
      <c r="I14" s="35" t="s">
        <v>85</v>
      </c>
      <c r="J14" s="35"/>
      <c r="K14" s="35" t="s">
        <v>86</v>
      </c>
      <c r="L14" s="35"/>
      <c r="M14" s="35"/>
      <c r="N14" s="35" t="s">
        <v>87</v>
      </c>
      <c r="O14" s="35" t="s">
        <v>88</v>
      </c>
      <c r="P14" s="35"/>
    </row>
    <row r="15" spans="1:16" ht="28.5" customHeight="1" x14ac:dyDescent="0.15">
      <c r="A15" s="36" t="s">
        <v>89</v>
      </c>
      <c r="B15" s="36"/>
      <c r="C15" s="36"/>
      <c r="D15" s="36"/>
      <c r="E15" s="36"/>
      <c r="F15" s="35"/>
      <c r="G15" s="38"/>
      <c r="H15" s="38"/>
      <c r="I15" s="35"/>
      <c r="J15" s="35"/>
      <c r="K15" s="35"/>
      <c r="L15" s="35"/>
      <c r="M15" s="35"/>
      <c r="N15" s="35"/>
      <c r="O15" s="35"/>
      <c r="P15" s="35"/>
    </row>
    <row r="16" spans="1:16" ht="13.35" customHeight="1" x14ac:dyDescent="0.15">
      <c r="A16" s="37" t="s">
        <v>90</v>
      </c>
      <c r="B16" s="37"/>
      <c r="C16" s="37"/>
      <c r="D16" s="37"/>
      <c r="E16" s="37"/>
      <c r="F16" s="35" t="s">
        <v>27</v>
      </c>
      <c r="G16" s="38">
        <v>13.8</v>
      </c>
      <c r="H16" s="38"/>
      <c r="I16" s="35" t="s">
        <v>91</v>
      </c>
      <c r="J16" s="35"/>
      <c r="K16" s="35" t="s">
        <v>29</v>
      </c>
      <c r="L16" s="35"/>
      <c r="M16" s="35"/>
      <c r="N16" s="35" t="s">
        <v>92</v>
      </c>
      <c r="O16" s="35" t="s">
        <v>93</v>
      </c>
      <c r="P16" s="35"/>
    </row>
    <row r="17" spans="1:16" ht="20.25" customHeight="1" x14ac:dyDescent="0.15">
      <c r="A17" s="36" t="s">
        <v>94</v>
      </c>
      <c r="B17" s="36"/>
      <c r="C17" s="36"/>
      <c r="D17" s="36"/>
      <c r="E17" s="36"/>
      <c r="F17" s="35"/>
      <c r="G17" s="38"/>
      <c r="H17" s="38"/>
      <c r="I17" s="35"/>
      <c r="J17" s="35"/>
      <c r="K17" s="35"/>
      <c r="L17" s="35"/>
      <c r="M17" s="35"/>
      <c r="N17" s="35"/>
      <c r="O17" s="35"/>
      <c r="P17" s="35"/>
    </row>
    <row r="18" spans="1:16" ht="13.35" customHeight="1" x14ac:dyDescent="0.15">
      <c r="A18" s="37" t="s">
        <v>95</v>
      </c>
      <c r="B18" s="37"/>
      <c r="C18" s="37"/>
      <c r="D18" s="37"/>
      <c r="E18" s="37"/>
      <c r="F18" s="35" t="s">
        <v>96</v>
      </c>
      <c r="G18" s="38">
        <v>33.799999999999997</v>
      </c>
      <c r="H18" s="38"/>
      <c r="I18" s="35" t="s">
        <v>91</v>
      </c>
      <c r="J18" s="35"/>
      <c r="K18" s="35" t="s">
        <v>97</v>
      </c>
      <c r="L18" s="35"/>
      <c r="M18" s="35"/>
      <c r="N18" s="35" t="s">
        <v>92</v>
      </c>
      <c r="O18" s="35" t="s">
        <v>98</v>
      </c>
      <c r="P18" s="35"/>
    </row>
    <row r="19" spans="1:16" ht="19.5" customHeight="1" x14ac:dyDescent="0.15">
      <c r="A19" s="36" t="s">
        <v>99</v>
      </c>
      <c r="B19" s="36"/>
      <c r="C19" s="36"/>
      <c r="D19" s="36"/>
      <c r="E19" s="36"/>
      <c r="F19" s="35"/>
      <c r="G19" s="38"/>
      <c r="H19" s="38"/>
      <c r="I19" s="35"/>
      <c r="J19" s="35"/>
      <c r="K19" s="35"/>
      <c r="L19" s="35"/>
      <c r="M19" s="35"/>
      <c r="N19" s="35"/>
      <c r="O19" s="35"/>
      <c r="P19" s="35"/>
    </row>
    <row r="20" spans="1:16" ht="13.35" customHeight="1" x14ac:dyDescent="0.15">
      <c r="A20" s="37" t="s">
        <v>33</v>
      </c>
      <c r="B20" s="37"/>
      <c r="C20" s="37"/>
      <c r="D20" s="37"/>
      <c r="E20" s="37"/>
      <c r="F20" s="35" t="s">
        <v>34</v>
      </c>
      <c r="G20" s="38">
        <v>4.47</v>
      </c>
      <c r="H20" s="38"/>
      <c r="I20" s="35" t="s">
        <v>35</v>
      </c>
      <c r="J20" s="35"/>
      <c r="K20" s="35" t="s">
        <v>36</v>
      </c>
      <c r="L20" s="35"/>
      <c r="M20" s="35"/>
      <c r="N20" s="35" t="s">
        <v>37</v>
      </c>
      <c r="O20" s="35" t="s">
        <v>38</v>
      </c>
      <c r="P20" s="35"/>
    </row>
    <row r="21" spans="1:16" ht="9.75" customHeight="1" x14ac:dyDescent="0.15">
      <c r="A21" s="36" t="s">
        <v>39</v>
      </c>
      <c r="B21" s="36"/>
      <c r="C21" s="36"/>
      <c r="D21" s="36"/>
      <c r="E21" s="36"/>
      <c r="F21" s="35"/>
      <c r="G21" s="38"/>
      <c r="H21" s="38"/>
      <c r="I21" s="35"/>
      <c r="J21" s="35"/>
      <c r="K21" s="35"/>
      <c r="L21" s="35"/>
      <c r="M21" s="35"/>
      <c r="N21" s="35"/>
      <c r="O21" s="35"/>
      <c r="P21" s="35"/>
    </row>
    <row r="22" spans="1:16" ht="13.35" customHeight="1" x14ac:dyDescent="0.15">
      <c r="A22" s="16"/>
      <c r="B22" s="16"/>
      <c r="C22" s="16"/>
      <c r="D22" s="16"/>
      <c r="E22" s="16"/>
      <c r="F22" s="8"/>
      <c r="G22" s="7"/>
      <c r="H22" s="7"/>
      <c r="I22" s="8"/>
      <c r="J22" s="8"/>
      <c r="K22" s="8"/>
      <c r="L22" s="8"/>
      <c r="M22" s="8"/>
      <c r="N22" s="8"/>
      <c r="O22" s="8"/>
      <c r="P22" s="8"/>
    </row>
    <row r="23" spans="1:16" ht="2.25" customHeight="1" x14ac:dyDescent="0.15">
      <c r="A23" s="17"/>
      <c r="B23" s="17"/>
      <c r="C23" s="17"/>
      <c r="D23" s="17"/>
      <c r="E23" s="17"/>
      <c r="F23" s="8"/>
      <c r="G23" s="7"/>
      <c r="H23" s="7"/>
      <c r="I23" s="8"/>
      <c r="J23" s="8"/>
      <c r="K23" s="8"/>
      <c r="L23" s="8"/>
      <c r="M23" s="8"/>
      <c r="N23" s="8"/>
      <c r="O23" s="8"/>
      <c r="P23" s="8"/>
    </row>
    <row r="24" spans="1:16" ht="14.1" customHeight="1" x14ac:dyDescent="0.15">
      <c r="A24" s="6" t="s">
        <v>47</v>
      </c>
      <c r="B24" s="6"/>
      <c r="C24" s="6"/>
      <c r="D24" s="6"/>
      <c r="E24" s="6"/>
      <c r="F24" s="6"/>
      <c r="G24" s="7">
        <f>G14+G16+G18+G20+G22</f>
        <v>75</v>
      </c>
      <c r="H24" s="7"/>
      <c r="I24" s="8">
        <f>I14+I16+I18+I20+I22</f>
        <v>13.1</v>
      </c>
      <c r="J24" s="8"/>
      <c r="K24" s="8">
        <f>K14+K16+K18+K20+K22</f>
        <v>14.7</v>
      </c>
      <c r="L24" s="8"/>
      <c r="M24" s="8"/>
      <c r="N24" s="2">
        <f>N14+N16+N18+N20+N22</f>
        <v>95</v>
      </c>
      <c r="O24" s="8">
        <f>O14+O16+O18+O20+O22</f>
        <v>564</v>
      </c>
      <c r="P24" s="8"/>
    </row>
    <row r="25" spans="1:16" ht="21.2" customHeight="1" x14ac:dyDescent="0.15">
      <c r="A25" s="18" t="s">
        <v>48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4" customHeight="1" x14ac:dyDescent="0.15">
      <c r="A26" s="37" t="s">
        <v>100</v>
      </c>
      <c r="B26" s="37"/>
      <c r="C26" s="37"/>
      <c r="D26" s="37"/>
      <c r="E26" s="37"/>
      <c r="F26" s="35" t="s">
        <v>101</v>
      </c>
      <c r="G26" s="38">
        <v>12.18</v>
      </c>
      <c r="H26" s="38"/>
      <c r="I26" s="35" t="s">
        <v>102</v>
      </c>
      <c r="J26" s="35"/>
      <c r="K26" s="35" t="s">
        <v>103</v>
      </c>
      <c r="L26" s="35"/>
      <c r="M26" s="35"/>
      <c r="N26" s="35" t="s">
        <v>104</v>
      </c>
      <c r="O26" s="35" t="s">
        <v>105</v>
      </c>
      <c r="P26" s="35"/>
    </row>
    <row r="27" spans="1:16" ht="30.6" customHeight="1" x14ac:dyDescent="0.15">
      <c r="A27" s="36" t="s">
        <v>106</v>
      </c>
      <c r="B27" s="36"/>
      <c r="C27" s="36"/>
      <c r="D27" s="36"/>
      <c r="E27" s="36"/>
      <c r="F27" s="35"/>
      <c r="G27" s="38"/>
      <c r="H27" s="38"/>
      <c r="I27" s="35"/>
      <c r="J27" s="35"/>
      <c r="K27" s="35"/>
      <c r="L27" s="35"/>
      <c r="M27" s="35"/>
      <c r="N27" s="35"/>
      <c r="O27" s="35"/>
      <c r="P27" s="35"/>
    </row>
    <row r="28" spans="1:16" ht="13.35" customHeight="1" x14ac:dyDescent="0.15">
      <c r="A28" s="37" t="s">
        <v>107</v>
      </c>
      <c r="B28" s="37"/>
      <c r="C28" s="37"/>
      <c r="D28" s="37"/>
      <c r="E28" s="37"/>
      <c r="F28" s="35" t="s">
        <v>108</v>
      </c>
      <c r="G28" s="38">
        <v>31.62</v>
      </c>
      <c r="H28" s="38"/>
      <c r="I28" s="35" t="s">
        <v>102</v>
      </c>
      <c r="J28" s="35"/>
      <c r="K28" s="35" t="s">
        <v>109</v>
      </c>
      <c r="L28" s="35"/>
      <c r="M28" s="35"/>
      <c r="N28" s="35" t="s">
        <v>110</v>
      </c>
      <c r="O28" s="35" t="s">
        <v>111</v>
      </c>
      <c r="P28" s="35"/>
    </row>
    <row r="29" spans="1:16" ht="23.65" customHeight="1" x14ac:dyDescent="0.15">
      <c r="A29" s="36" t="s">
        <v>112</v>
      </c>
      <c r="B29" s="36"/>
      <c r="C29" s="36"/>
      <c r="D29" s="36"/>
      <c r="E29" s="36"/>
      <c r="F29" s="35"/>
      <c r="G29" s="38"/>
      <c r="H29" s="38"/>
      <c r="I29" s="35"/>
      <c r="J29" s="35"/>
      <c r="K29" s="35"/>
      <c r="L29" s="35"/>
      <c r="M29" s="35"/>
      <c r="N29" s="35"/>
      <c r="O29" s="35"/>
      <c r="P29" s="35"/>
    </row>
    <row r="30" spans="1:16" ht="13.35" customHeight="1" x14ac:dyDescent="0.15">
      <c r="A30" s="37" t="s">
        <v>113</v>
      </c>
      <c r="B30" s="37"/>
      <c r="C30" s="37"/>
      <c r="D30" s="37"/>
      <c r="E30" s="37"/>
      <c r="F30" s="35" t="s">
        <v>20</v>
      </c>
      <c r="G30" s="38">
        <v>14.86</v>
      </c>
      <c r="H30" s="38"/>
      <c r="I30" s="35" t="s">
        <v>114</v>
      </c>
      <c r="J30" s="35"/>
      <c r="K30" s="35" t="s">
        <v>115</v>
      </c>
      <c r="L30" s="35"/>
      <c r="M30" s="35"/>
      <c r="N30" s="35" t="s">
        <v>116</v>
      </c>
      <c r="O30" s="35" t="s">
        <v>117</v>
      </c>
      <c r="P30" s="35"/>
    </row>
    <row r="31" spans="1:16" ht="9.75" customHeight="1" x14ac:dyDescent="0.15">
      <c r="A31" s="36" t="s">
        <v>118</v>
      </c>
      <c r="B31" s="36"/>
      <c r="C31" s="36"/>
      <c r="D31" s="36"/>
      <c r="E31" s="36"/>
      <c r="F31" s="35"/>
      <c r="G31" s="38"/>
      <c r="H31" s="38"/>
      <c r="I31" s="35"/>
      <c r="J31" s="35"/>
      <c r="K31" s="35"/>
      <c r="L31" s="35"/>
      <c r="M31" s="35"/>
      <c r="N31" s="35"/>
      <c r="O31" s="35"/>
      <c r="P31" s="35"/>
    </row>
    <row r="32" spans="1:16" ht="13.35" customHeight="1" x14ac:dyDescent="0.15">
      <c r="A32" s="37" t="s">
        <v>119</v>
      </c>
      <c r="B32" s="37"/>
      <c r="C32" s="37"/>
      <c r="D32" s="37"/>
      <c r="E32" s="37"/>
      <c r="F32" s="35" t="s">
        <v>27</v>
      </c>
      <c r="G32" s="38">
        <v>11.2</v>
      </c>
      <c r="H32" s="38"/>
      <c r="I32" s="35"/>
      <c r="J32" s="35"/>
      <c r="K32" s="35"/>
      <c r="L32" s="35"/>
      <c r="M32" s="35"/>
      <c r="N32" s="35" t="s">
        <v>120</v>
      </c>
      <c r="O32" s="35" t="s">
        <v>121</v>
      </c>
      <c r="P32" s="35"/>
    </row>
    <row r="33" spans="1:16" ht="9.75" customHeight="1" x14ac:dyDescent="0.15">
      <c r="A33" s="36" t="s">
        <v>122</v>
      </c>
      <c r="B33" s="36"/>
      <c r="C33" s="36"/>
      <c r="D33" s="36"/>
      <c r="E33" s="36"/>
      <c r="F33" s="35"/>
      <c r="G33" s="38"/>
      <c r="H33" s="38"/>
      <c r="I33" s="35"/>
      <c r="J33" s="35"/>
      <c r="K33" s="35"/>
      <c r="L33" s="35"/>
      <c r="M33" s="35"/>
      <c r="N33" s="35"/>
      <c r="O33" s="35"/>
      <c r="P33" s="35"/>
    </row>
    <row r="34" spans="1:16" ht="13.35" customHeight="1" x14ac:dyDescent="0.15">
      <c r="A34" s="37" t="s">
        <v>63</v>
      </c>
      <c r="B34" s="37"/>
      <c r="C34" s="37"/>
      <c r="D34" s="37"/>
      <c r="E34" s="37"/>
      <c r="F34" s="35" t="s">
        <v>64</v>
      </c>
      <c r="G34" s="38">
        <v>2.25</v>
      </c>
      <c r="H34" s="38"/>
      <c r="I34" s="35" t="s">
        <v>65</v>
      </c>
      <c r="J34" s="35"/>
      <c r="K34" s="35" t="s">
        <v>66</v>
      </c>
      <c r="L34" s="35"/>
      <c r="M34" s="35"/>
      <c r="N34" s="35" t="s">
        <v>67</v>
      </c>
      <c r="O34" s="35" t="s">
        <v>68</v>
      </c>
      <c r="P34" s="35"/>
    </row>
    <row r="35" spans="1:16" ht="9.75" customHeight="1" x14ac:dyDescent="0.15">
      <c r="A35" s="36" t="s">
        <v>69</v>
      </c>
      <c r="B35" s="36"/>
      <c r="C35" s="36"/>
      <c r="D35" s="36"/>
      <c r="E35" s="36"/>
      <c r="F35" s="35"/>
      <c r="G35" s="38"/>
      <c r="H35" s="38"/>
      <c r="I35" s="35"/>
      <c r="J35" s="35"/>
      <c r="K35" s="35"/>
      <c r="L35" s="35"/>
      <c r="M35" s="35"/>
      <c r="N35" s="35"/>
      <c r="O35" s="35"/>
      <c r="P35" s="35"/>
    </row>
    <row r="36" spans="1:16" ht="20.25" customHeight="1" x14ac:dyDescent="0.15">
      <c r="A36" s="28" t="s">
        <v>33</v>
      </c>
      <c r="B36" s="28"/>
      <c r="C36" s="28"/>
      <c r="D36" s="28"/>
      <c r="E36" s="29"/>
      <c r="F36" s="4">
        <v>26</v>
      </c>
      <c r="G36" s="30">
        <v>2.89</v>
      </c>
      <c r="H36" s="31"/>
      <c r="I36" s="32">
        <v>1.9</v>
      </c>
      <c r="J36" s="33"/>
      <c r="K36" s="32">
        <v>0.7</v>
      </c>
      <c r="L36" s="34"/>
      <c r="M36" s="33"/>
      <c r="N36" s="3">
        <v>12.9</v>
      </c>
      <c r="O36" s="32">
        <v>66</v>
      </c>
      <c r="P36" s="33"/>
    </row>
    <row r="37" spans="1:16" ht="14.1" customHeight="1" x14ac:dyDescent="0.15">
      <c r="A37" s="6" t="s">
        <v>47</v>
      </c>
      <c r="B37" s="6"/>
      <c r="C37" s="6"/>
      <c r="D37" s="6"/>
      <c r="E37" s="6"/>
      <c r="F37" s="6"/>
      <c r="G37" s="7">
        <f>G26+G28+G30+G32+G34+G36</f>
        <v>75</v>
      </c>
      <c r="H37" s="7"/>
      <c r="I37" s="8">
        <f>I26+I28+I30+I32+I34+I36</f>
        <v>11.9</v>
      </c>
      <c r="J37" s="8"/>
      <c r="K37" s="8">
        <f>K26+K28+K30+K32+K34+K36</f>
        <v>15.2</v>
      </c>
      <c r="L37" s="8"/>
      <c r="M37" s="8"/>
      <c r="N37" s="2">
        <f>N26+N28+N30+N32+N34+N36</f>
        <v>80.400000000000006</v>
      </c>
      <c r="O37" s="8">
        <f>O26+O28+O30+O32+O34+O36</f>
        <v>509</v>
      </c>
      <c r="P37" s="8"/>
    </row>
    <row r="38" spans="1:16" ht="14.1" customHeight="1" x14ac:dyDescent="0.15">
      <c r="A38" s="6" t="s">
        <v>74</v>
      </c>
      <c r="B38" s="6"/>
      <c r="C38" s="6"/>
      <c r="D38" s="6"/>
      <c r="E38" s="6"/>
      <c r="F38" s="6"/>
      <c r="G38" s="7"/>
      <c r="H38" s="7"/>
      <c r="I38" s="8">
        <f>I24+I37</f>
        <v>25</v>
      </c>
      <c r="J38" s="8"/>
      <c r="K38" s="8">
        <f>K24+K37</f>
        <v>29.9</v>
      </c>
      <c r="L38" s="8"/>
      <c r="M38" s="8"/>
      <c r="N38" s="2">
        <f>N24+N37</f>
        <v>175.4</v>
      </c>
      <c r="O38" s="8">
        <f>O24+O37</f>
        <v>1073</v>
      </c>
      <c r="P38" s="8"/>
    </row>
    <row r="39" spans="1:16" ht="21.2" customHeight="1" x14ac:dyDescent="0.2">
      <c r="A39" s="12" t="s">
        <v>79</v>
      </c>
      <c r="B39" s="12"/>
      <c r="C39" s="12"/>
      <c r="D39" s="13" t="s">
        <v>80</v>
      </c>
      <c r="E39" s="14"/>
      <c r="F39" s="14"/>
      <c r="G39" s="14"/>
      <c r="H39" s="15" t="s">
        <v>81</v>
      </c>
      <c r="I39" s="15"/>
      <c r="J39" s="15"/>
      <c r="K39" s="15"/>
      <c r="L39" s="15"/>
    </row>
    <row r="40" spans="1:16" ht="14.1" customHeight="1" x14ac:dyDescent="0.15">
      <c r="A40" s="9" t="s">
        <v>75</v>
      </c>
      <c r="B40" s="9"/>
      <c r="C40" s="9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0.75" customHeight="1" x14ac:dyDescent="0.15">
      <c r="D41" s="11"/>
      <c r="E41" s="11"/>
      <c r="F41" s="11"/>
      <c r="G41" s="11"/>
    </row>
  </sheetData>
  <mergeCells count="123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34:P35"/>
    <mergeCell ref="A35:E35"/>
    <mergeCell ref="A37:F37"/>
    <mergeCell ref="G37:H37"/>
    <mergeCell ref="I37:J37"/>
    <mergeCell ref="K37:M37"/>
    <mergeCell ref="O37:P37"/>
    <mergeCell ref="A34:E34"/>
    <mergeCell ref="F34:F35"/>
    <mergeCell ref="G34:H35"/>
    <mergeCell ref="I34:J35"/>
    <mergeCell ref="K34:M35"/>
    <mergeCell ref="N34:N35"/>
    <mergeCell ref="A40:C40"/>
    <mergeCell ref="H40:P40"/>
    <mergeCell ref="D41:G41"/>
    <mergeCell ref="A36:E36"/>
    <mergeCell ref="G36:H36"/>
    <mergeCell ref="I36:J36"/>
    <mergeCell ref="K36:M36"/>
    <mergeCell ref="O36:P36"/>
    <mergeCell ref="A38:F38"/>
    <mergeCell ref="G38:H38"/>
    <mergeCell ref="I38:J38"/>
    <mergeCell ref="K38:M38"/>
    <mergeCell ref="O38:P38"/>
    <mergeCell ref="A39:C39"/>
    <mergeCell ref="D39:G39"/>
    <mergeCell ref="H39:L39"/>
  </mergeCells>
  <pageMargins left="0.39" right="0.39" top="0.39" bottom="0.39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139DC-9854-4A30-A1B8-8769CE6543E2}">
  <dimension ref="A1:P41"/>
  <sheetViews>
    <sheetView topLeftCell="A13" workbookViewId="0">
      <selection activeCell="F22" sqref="F22:F23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9" t="s">
        <v>0</v>
      </c>
      <c r="M1" s="19"/>
      <c r="N1" s="19"/>
      <c r="O1" s="19"/>
      <c r="P1" s="19"/>
    </row>
    <row r="2" spans="1:16" ht="14.1" customHeight="1" x14ac:dyDescent="0.15">
      <c r="L2" s="20"/>
      <c r="M2" s="20"/>
      <c r="N2" s="20"/>
      <c r="O2" s="20"/>
      <c r="P2" s="20"/>
    </row>
    <row r="3" spans="1:16" ht="14.1" customHeight="1" x14ac:dyDescent="0.15">
      <c r="L3" s="21" t="s">
        <v>76</v>
      </c>
      <c r="M3" s="22"/>
      <c r="N3" s="22"/>
      <c r="O3" s="22"/>
      <c r="P3" s="22"/>
    </row>
    <row r="4" spans="1:16" ht="14.1" customHeight="1" x14ac:dyDescent="0.15">
      <c r="L4" s="20"/>
      <c r="M4" s="20"/>
      <c r="N4" s="20"/>
      <c r="O4" s="20"/>
      <c r="P4" s="20"/>
    </row>
    <row r="5" spans="1:16" ht="14.1" customHeight="1" x14ac:dyDescent="0.15">
      <c r="L5" s="23" t="s">
        <v>77</v>
      </c>
      <c r="M5" s="20"/>
      <c r="N5" s="20"/>
      <c r="O5" s="20"/>
      <c r="P5" s="20"/>
    </row>
    <row r="6" spans="1:16" ht="21.2" customHeight="1" x14ac:dyDescent="0.15">
      <c r="E6" s="24" t="s">
        <v>1</v>
      </c>
      <c r="F6" s="24"/>
      <c r="G6" s="24"/>
      <c r="H6" s="24"/>
      <c r="I6" s="24"/>
    </row>
    <row r="7" spans="1:16" ht="14.1" customHeight="1" x14ac:dyDescent="0.15">
      <c r="C7" s="39" t="s">
        <v>123</v>
      </c>
      <c r="D7" s="25"/>
      <c r="E7" s="25"/>
      <c r="F7" s="25"/>
      <c r="G7" s="25"/>
      <c r="H7" s="25"/>
      <c r="I7" s="25"/>
      <c r="J7" s="25"/>
      <c r="K7" s="25"/>
      <c r="L7" s="25"/>
    </row>
    <row r="8" spans="1:16" ht="14.1" customHeight="1" x14ac:dyDescent="0.15"/>
    <row r="9" spans="1:16" ht="18.2" customHeight="1" x14ac:dyDescent="0.15">
      <c r="B9" s="26" t="s">
        <v>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ht="14.1" customHeight="1" x14ac:dyDescent="0.15"/>
    <row r="11" spans="1:16" ht="25.5" customHeight="1" x14ac:dyDescent="0.15">
      <c r="A11" s="27" t="s">
        <v>3</v>
      </c>
      <c r="B11" s="27"/>
      <c r="C11" s="27"/>
      <c r="D11" s="27"/>
      <c r="E11" s="27"/>
      <c r="F11" s="27" t="s">
        <v>4</v>
      </c>
      <c r="G11" s="27" t="s">
        <v>5</v>
      </c>
      <c r="H11" s="27"/>
      <c r="I11" s="27" t="s">
        <v>6</v>
      </c>
      <c r="J11" s="27"/>
      <c r="K11" s="27"/>
      <c r="L11" s="27"/>
      <c r="M11" s="27"/>
      <c r="N11" s="27"/>
      <c r="O11" s="27" t="s">
        <v>7</v>
      </c>
      <c r="P11" s="27"/>
    </row>
    <row r="12" spans="1:16" ht="25.5" customHeight="1" x14ac:dyDescent="0.15">
      <c r="A12" s="27"/>
      <c r="B12" s="27"/>
      <c r="C12" s="27"/>
      <c r="D12" s="27"/>
      <c r="E12" s="27"/>
      <c r="F12" s="27"/>
      <c r="G12" s="27"/>
      <c r="H12" s="27"/>
      <c r="I12" s="27" t="s">
        <v>8</v>
      </c>
      <c r="J12" s="27"/>
      <c r="K12" s="27" t="s">
        <v>9</v>
      </c>
      <c r="L12" s="27"/>
      <c r="M12" s="27"/>
      <c r="N12" s="1" t="s">
        <v>10</v>
      </c>
      <c r="O12" s="27"/>
      <c r="P12" s="27"/>
    </row>
    <row r="13" spans="1:16" ht="21.2" customHeight="1" x14ac:dyDescent="0.15">
      <c r="A13" s="18" t="s">
        <v>11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3.35" customHeight="1" x14ac:dyDescent="0.15">
      <c r="A14" s="37" t="s">
        <v>124</v>
      </c>
      <c r="B14" s="37"/>
      <c r="C14" s="37"/>
      <c r="D14" s="37"/>
      <c r="E14" s="37"/>
      <c r="F14" s="35" t="s">
        <v>125</v>
      </c>
      <c r="G14" s="38">
        <v>33.659999999999997</v>
      </c>
      <c r="H14" s="38"/>
      <c r="I14" s="35" t="s">
        <v>104</v>
      </c>
      <c r="J14" s="35"/>
      <c r="K14" s="35" t="s">
        <v>126</v>
      </c>
      <c r="L14" s="35"/>
      <c r="M14" s="35"/>
      <c r="N14" s="35" t="s">
        <v>127</v>
      </c>
      <c r="O14" s="35" t="s">
        <v>128</v>
      </c>
      <c r="P14" s="35"/>
    </row>
    <row r="15" spans="1:16" ht="28.5" customHeight="1" x14ac:dyDescent="0.15">
      <c r="A15" s="36" t="s">
        <v>129</v>
      </c>
      <c r="B15" s="36"/>
      <c r="C15" s="36"/>
      <c r="D15" s="36"/>
      <c r="E15" s="36"/>
      <c r="F15" s="35"/>
      <c r="G15" s="38"/>
      <c r="H15" s="38"/>
      <c r="I15" s="35"/>
      <c r="J15" s="35"/>
      <c r="K15" s="35"/>
      <c r="L15" s="35"/>
      <c r="M15" s="35"/>
      <c r="N15" s="35"/>
      <c r="O15" s="35"/>
      <c r="P15" s="35"/>
    </row>
    <row r="16" spans="1:16" ht="13.35" customHeight="1" x14ac:dyDescent="0.15">
      <c r="A16" s="37" t="s">
        <v>130</v>
      </c>
      <c r="B16" s="37"/>
      <c r="C16" s="37"/>
      <c r="D16" s="37"/>
      <c r="E16" s="37"/>
      <c r="F16" s="35" t="s">
        <v>20</v>
      </c>
      <c r="G16" s="38">
        <v>14.03</v>
      </c>
      <c r="H16" s="38"/>
      <c r="I16" s="35" t="s">
        <v>131</v>
      </c>
      <c r="J16" s="35"/>
      <c r="K16" s="35" t="s">
        <v>132</v>
      </c>
      <c r="L16" s="35"/>
      <c r="M16" s="35"/>
      <c r="N16" s="35" t="s">
        <v>133</v>
      </c>
      <c r="O16" s="35" t="s">
        <v>134</v>
      </c>
      <c r="P16" s="35"/>
    </row>
    <row r="17" spans="1:16" ht="20.25" customHeight="1" x14ac:dyDescent="0.15">
      <c r="A17" s="36" t="s">
        <v>135</v>
      </c>
      <c r="B17" s="36"/>
      <c r="C17" s="36"/>
      <c r="D17" s="36"/>
      <c r="E17" s="36"/>
      <c r="F17" s="35"/>
      <c r="G17" s="38"/>
      <c r="H17" s="38"/>
      <c r="I17" s="35"/>
      <c r="J17" s="35"/>
      <c r="K17" s="35"/>
      <c r="L17" s="35"/>
      <c r="M17" s="35"/>
      <c r="N17" s="35"/>
      <c r="O17" s="35"/>
      <c r="P17" s="35"/>
    </row>
    <row r="18" spans="1:16" ht="13.35" customHeight="1" x14ac:dyDescent="0.15">
      <c r="A18" s="37" t="s">
        <v>136</v>
      </c>
      <c r="B18" s="37"/>
      <c r="C18" s="37"/>
      <c r="D18" s="37"/>
      <c r="E18" s="37"/>
      <c r="F18" s="35" t="s">
        <v>27</v>
      </c>
      <c r="G18" s="38">
        <v>3.1</v>
      </c>
      <c r="H18" s="38"/>
      <c r="I18" s="35" t="s">
        <v>137</v>
      </c>
      <c r="J18" s="35"/>
      <c r="K18" s="35"/>
      <c r="L18" s="35"/>
      <c r="M18" s="35"/>
      <c r="N18" s="35" t="s">
        <v>138</v>
      </c>
      <c r="O18" s="35" t="s">
        <v>68</v>
      </c>
      <c r="P18" s="35"/>
    </row>
    <row r="19" spans="1:16" ht="19.5" customHeight="1" x14ac:dyDescent="0.15">
      <c r="A19" s="36" t="s">
        <v>139</v>
      </c>
      <c r="B19" s="36"/>
      <c r="C19" s="36"/>
      <c r="D19" s="36"/>
      <c r="E19" s="36"/>
      <c r="F19" s="35"/>
      <c r="G19" s="38"/>
      <c r="H19" s="38"/>
      <c r="I19" s="35"/>
      <c r="J19" s="35"/>
      <c r="K19" s="35"/>
      <c r="L19" s="35"/>
      <c r="M19" s="35"/>
      <c r="N19" s="35"/>
      <c r="O19" s="35"/>
      <c r="P19" s="35"/>
    </row>
    <row r="20" spans="1:16" ht="13.35" customHeight="1" x14ac:dyDescent="0.15">
      <c r="A20" s="37" t="s">
        <v>33</v>
      </c>
      <c r="B20" s="37"/>
      <c r="C20" s="37"/>
      <c r="D20" s="37"/>
      <c r="E20" s="37"/>
      <c r="F20" s="35">
        <v>30</v>
      </c>
      <c r="G20" s="38">
        <v>3.21</v>
      </c>
      <c r="H20" s="38"/>
      <c r="I20" s="35" t="s">
        <v>28</v>
      </c>
      <c r="J20" s="35"/>
      <c r="K20" s="35" t="s">
        <v>70</v>
      </c>
      <c r="L20" s="35"/>
      <c r="M20" s="35"/>
      <c r="N20" s="35" t="s">
        <v>71</v>
      </c>
      <c r="O20" s="35" t="s">
        <v>72</v>
      </c>
      <c r="P20" s="35"/>
    </row>
    <row r="21" spans="1:16" ht="9.75" customHeight="1" x14ac:dyDescent="0.15">
      <c r="A21" s="36" t="s">
        <v>39</v>
      </c>
      <c r="B21" s="36"/>
      <c r="C21" s="36"/>
      <c r="D21" s="36"/>
      <c r="E21" s="36"/>
      <c r="F21" s="35"/>
      <c r="G21" s="38"/>
      <c r="H21" s="38"/>
      <c r="I21" s="35"/>
      <c r="J21" s="35"/>
      <c r="K21" s="35"/>
      <c r="L21" s="35"/>
      <c r="M21" s="35"/>
      <c r="N21" s="35"/>
      <c r="O21" s="35"/>
      <c r="P21" s="35"/>
    </row>
    <row r="22" spans="1:16" ht="13.35" customHeight="1" x14ac:dyDescent="0.15">
      <c r="A22" s="37" t="s">
        <v>140</v>
      </c>
      <c r="B22" s="37"/>
      <c r="C22" s="37"/>
      <c r="D22" s="37"/>
      <c r="E22" s="37"/>
      <c r="F22" s="35" t="s">
        <v>141</v>
      </c>
      <c r="G22" s="38">
        <v>21</v>
      </c>
      <c r="H22" s="38"/>
      <c r="I22" s="35" t="s">
        <v>142</v>
      </c>
      <c r="J22" s="35"/>
      <c r="K22" s="35" t="s">
        <v>142</v>
      </c>
      <c r="L22" s="35"/>
      <c r="M22" s="35"/>
      <c r="N22" s="35" t="s">
        <v>67</v>
      </c>
      <c r="O22" s="35" t="s">
        <v>68</v>
      </c>
      <c r="P22" s="35"/>
    </row>
    <row r="23" spans="1:16" ht="12.75" customHeight="1" x14ac:dyDescent="0.15">
      <c r="A23" s="36" t="s">
        <v>143</v>
      </c>
      <c r="B23" s="36"/>
      <c r="C23" s="36"/>
      <c r="D23" s="36"/>
      <c r="E23" s="36"/>
      <c r="F23" s="35"/>
      <c r="G23" s="38"/>
      <c r="H23" s="38"/>
      <c r="I23" s="35"/>
      <c r="J23" s="35"/>
      <c r="K23" s="35"/>
      <c r="L23" s="35"/>
      <c r="M23" s="35"/>
      <c r="N23" s="35"/>
      <c r="O23" s="35"/>
      <c r="P23" s="35"/>
    </row>
    <row r="24" spans="1:16" ht="14.1" customHeight="1" x14ac:dyDescent="0.15">
      <c r="A24" s="6" t="s">
        <v>47</v>
      </c>
      <c r="B24" s="6"/>
      <c r="C24" s="6"/>
      <c r="D24" s="6"/>
      <c r="E24" s="6"/>
      <c r="F24" s="6"/>
      <c r="G24" s="7">
        <f>G14+G16+G18+G20+G22</f>
        <v>75</v>
      </c>
      <c r="H24" s="7"/>
      <c r="I24" s="8">
        <f>I14+I16+I18+I20+I22</f>
        <v>15.399999999999999</v>
      </c>
      <c r="J24" s="8"/>
      <c r="K24" s="8">
        <f>K14+K16+K18+K20+K22</f>
        <v>22.099999999999998</v>
      </c>
      <c r="L24" s="8"/>
      <c r="M24" s="8"/>
      <c r="N24" s="2">
        <f>N14+N16+N18+N20+N22</f>
        <v>92.500000000000014</v>
      </c>
      <c r="O24" s="8">
        <f>O14+O16+O18+O20+O22</f>
        <v>635</v>
      </c>
      <c r="P24" s="8"/>
    </row>
    <row r="25" spans="1:16" ht="21.2" customHeight="1" x14ac:dyDescent="0.15">
      <c r="A25" s="18" t="s">
        <v>48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4" customHeight="1" x14ac:dyDescent="0.15">
      <c r="A26" s="37" t="s">
        <v>366</v>
      </c>
      <c r="B26" s="37"/>
      <c r="C26" s="37"/>
      <c r="D26" s="37"/>
      <c r="E26" s="37"/>
      <c r="F26" s="35" t="s">
        <v>50</v>
      </c>
      <c r="G26" s="38">
        <v>10.34</v>
      </c>
      <c r="H26" s="38"/>
      <c r="I26" s="35" t="s">
        <v>144</v>
      </c>
      <c r="J26" s="35"/>
      <c r="K26" s="35" t="s">
        <v>145</v>
      </c>
      <c r="L26" s="35"/>
      <c r="M26" s="35"/>
      <c r="N26" s="35" t="s">
        <v>146</v>
      </c>
      <c r="O26" s="35" t="s">
        <v>147</v>
      </c>
      <c r="P26" s="35"/>
    </row>
    <row r="27" spans="1:16" ht="30.6" customHeight="1" x14ac:dyDescent="0.15">
      <c r="A27" s="36" t="s">
        <v>148</v>
      </c>
      <c r="B27" s="36"/>
      <c r="C27" s="36"/>
      <c r="D27" s="36"/>
      <c r="E27" s="36"/>
      <c r="F27" s="35"/>
      <c r="G27" s="38"/>
      <c r="H27" s="38"/>
      <c r="I27" s="35"/>
      <c r="J27" s="35"/>
      <c r="K27" s="35"/>
      <c r="L27" s="35"/>
      <c r="M27" s="35"/>
      <c r="N27" s="35"/>
      <c r="O27" s="35"/>
      <c r="P27" s="35"/>
    </row>
    <row r="28" spans="1:16" ht="13.35" customHeight="1" x14ac:dyDescent="0.15">
      <c r="A28" s="37" t="s">
        <v>149</v>
      </c>
      <c r="B28" s="37"/>
      <c r="C28" s="37"/>
      <c r="D28" s="37"/>
      <c r="E28" s="37"/>
      <c r="F28" s="35" t="s">
        <v>108</v>
      </c>
      <c r="G28" s="38">
        <v>42.62</v>
      </c>
      <c r="H28" s="38"/>
      <c r="I28" s="35" t="s">
        <v>150</v>
      </c>
      <c r="J28" s="35"/>
      <c r="K28" s="35" t="s">
        <v>151</v>
      </c>
      <c r="L28" s="35"/>
      <c r="M28" s="35"/>
      <c r="N28" s="35" t="s">
        <v>152</v>
      </c>
      <c r="O28" s="35" t="s">
        <v>153</v>
      </c>
      <c r="P28" s="35"/>
    </row>
    <row r="29" spans="1:16" ht="23.65" customHeight="1" x14ac:dyDescent="0.15">
      <c r="A29" s="36" t="s">
        <v>154</v>
      </c>
      <c r="B29" s="36"/>
      <c r="C29" s="36"/>
      <c r="D29" s="36"/>
      <c r="E29" s="36"/>
      <c r="F29" s="35"/>
      <c r="G29" s="38"/>
      <c r="H29" s="38"/>
      <c r="I29" s="35"/>
      <c r="J29" s="35"/>
      <c r="K29" s="35"/>
      <c r="L29" s="35"/>
      <c r="M29" s="35"/>
      <c r="N29" s="35"/>
      <c r="O29" s="35"/>
      <c r="P29" s="35"/>
    </row>
    <row r="30" spans="1:16" ht="13.35" customHeight="1" x14ac:dyDescent="0.15">
      <c r="A30" s="37" t="s">
        <v>155</v>
      </c>
      <c r="B30" s="37"/>
      <c r="C30" s="37"/>
      <c r="D30" s="37"/>
      <c r="E30" s="37"/>
      <c r="F30" s="35" t="s">
        <v>20</v>
      </c>
      <c r="G30" s="38">
        <v>10.34</v>
      </c>
      <c r="H30" s="38"/>
      <c r="I30" s="35" t="s">
        <v>156</v>
      </c>
      <c r="J30" s="35"/>
      <c r="K30" s="35" t="s">
        <v>157</v>
      </c>
      <c r="L30" s="35"/>
      <c r="M30" s="35"/>
      <c r="N30" s="35" t="s">
        <v>67</v>
      </c>
      <c r="O30" s="35" t="s">
        <v>158</v>
      </c>
      <c r="P30" s="35"/>
    </row>
    <row r="31" spans="1:16" ht="9.75" customHeight="1" x14ac:dyDescent="0.15">
      <c r="A31" s="36" t="s">
        <v>159</v>
      </c>
      <c r="B31" s="36"/>
      <c r="C31" s="36"/>
      <c r="D31" s="36"/>
      <c r="E31" s="36"/>
      <c r="F31" s="35"/>
      <c r="G31" s="38"/>
      <c r="H31" s="38"/>
      <c r="I31" s="35"/>
      <c r="J31" s="35"/>
      <c r="K31" s="35"/>
      <c r="L31" s="35"/>
      <c r="M31" s="35"/>
      <c r="N31" s="35"/>
      <c r="O31" s="35"/>
      <c r="P31" s="35"/>
    </row>
    <row r="32" spans="1:16" ht="13.35" customHeight="1" x14ac:dyDescent="0.15">
      <c r="A32" s="37" t="s">
        <v>160</v>
      </c>
      <c r="B32" s="37"/>
      <c r="C32" s="37"/>
      <c r="D32" s="37"/>
      <c r="E32" s="37"/>
      <c r="F32" s="35" t="s">
        <v>27</v>
      </c>
      <c r="G32" s="38">
        <v>7.14</v>
      </c>
      <c r="H32" s="38"/>
      <c r="I32" s="35"/>
      <c r="J32" s="35"/>
      <c r="K32" s="35"/>
      <c r="L32" s="35"/>
      <c r="M32" s="35"/>
      <c r="N32" s="35" t="s">
        <v>60</v>
      </c>
      <c r="O32" s="35" t="s">
        <v>61</v>
      </c>
      <c r="P32" s="35"/>
    </row>
    <row r="33" spans="1:16" ht="9.75" customHeight="1" x14ac:dyDescent="0.15">
      <c r="A33" s="36" t="s">
        <v>161</v>
      </c>
      <c r="B33" s="36"/>
      <c r="C33" s="36"/>
      <c r="D33" s="36"/>
      <c r="E33" s="36"/>
      <c r="F33" s="35"/>
      <c r="G33" s="38"/>
      <c r="H33" s="38"/>
      <c r="I33" s="35"/>
      <c r="J33" s="35"/>
      <c r="K33" s="35"/>
      <c r="L33" s="35"/>
      <c r="M33" s="35"/>
      <c r="N33" s="35"/>
      <c r="O33" s="35"/>
      <c r="P33" s="35"/>
    </row>
    <row r="34" spans="1:16" ht="13.35" customHeight="1" x14ac:dyDescent="0.15">
      <c r="A34" s="37" t="s">
        <v>63</v>
      </c>
      <c r="B34" s="37"/>
      <c r="C34" s="37"/>
      <c r="D34" s="37"/>
      <c r="E34" s="37"/>
      <c r="F34" s="35" t="s">
        <v>162</v>
      </c>
      <c r="G34" s="38">
        <v>1.88</v>
      </c>
      <c r="H34" s="38"/>
      <c r="I34" s="35" t="s">
        <v>163</v>
      </c>
      <c r="J34" s="35"/>
      <c r="K34" s="35" t="s">
        <v>137</v>
      </c>
      <c r="L34" s="35"/>
      <c r="M34" s="35"/>
      <c r="N34" s="35" t="s">
        <v>151</v>
      </c>
      <c r="O34" s="35" t="s">
        <v>164</v>
      </c>
      <c r="P34" s="35"/>
    </row>
    <row r="35" spans="1:16" ht="9.75" customHeight="1" x14ac:dyDescent="0.15">
      <c r="A35" s="36" t="s">
        <v>69</v>
      </c>
      <c r="B35" s="36"/>
      <c r="C35" s="36"/>
      <c r="D35" s="36"/>
      <c r="E35" s="36"/>
      <c r="F35" s="35"/>
      <c r="G35" s="38"/>
      <c r="H35" s="38"/>
      <c r="I35" s="35"/>
      <c r="J35" s="35"/>
      <c r="K35" s="35"/>
      <c r="L35" s="35"/>
      <c r="M35" s="35"/>
      <c r="N35" s="35"/>
      <c r="O35" s="35"/>
      <c r="P35" s="35"/>
    </row>
    <row r="36" spans="1:16" ht="20.25" customHeight="1" x14ac:dyDescent="0.15">
      <c r="A36" s="28" t="s">
        <v>33</v>
      </c>
      <c r="B36" s="28"/>
      <c r="C36" s="28"/>
      <c r="D36" s="28"/>
      <c r="E36" s="29"/>
      <c r="F36" s="4">
        <v>24</v>
      </c>
      <c r="G36" s="30">
        <v>2.68</v>
      </c>
      <c r="H36" s="31"/>
      <c r="I36" s="32">
        <v>1.9</v>
      </c>
      <c r="J36" s="33"/>
      <c r="K36" s="32">
        <v>0.7</v>
      </c>
      <c r="L36" s="34"/>
      <c r="M36" s="33"/>
      <c r="N36" s="3">
        <v>12.9</v>
      </c>
      <c r="O36" s="32">
        <v>66</v>
      </c>
      <c r="P36" s="33"/>
    </row>
    <row r="37" spans="1:16" ht="14.1" customHeight="1" x14ac:dyDescent="0.15">
      <c r="A37" s="6" t="s">
        <v>47</v>
      </c>
      <c r="B37" s="6"/>
      <c r="C37" s="6"/>
      <c r="D37" s="6"/>
      <c r="E37" s="6"/>
      <c r="F37" s="6"/>
      <c r="G37" s="7">
        <f>G26+G28+G30+G32+G34+G36</f>
        <v>75</v>
      </c>
      <c r="H37" s="7"/>
      <c r="I37" s="8">
        <f>I26+I28+I30+I32+I34+I36</f>
        <v>24</v>
      </c>
      <c r="J37" s="8"/>
      <c r="K37" s="8">
        <f>K26+K28+K30+K32+K34+K36</f>
        <v>21.799999999999997</v>
      </c>
      <c r="L37" s="8"/>
      <c r="M37" s="8"/>
      <c r="N37" s="2">
        <f>N26+N28+N30+N32+N34+N36</f>
        <v>83.3</v>
      </c>
      <c r="O37" s="8">
        <f>O26+O28+O30+O32+O34+O36</f>
        <v>627</v>
      </c>
      <c r="P37" s="8"/>
    </row>
    <row r="38" spans="1:16" ht="14.1" customHeight="1" x14ac:dyDescent="0.15">
      <c r="A38" s="6" t="s">
        <v>74</v>
      </c>
      <c r="B38" s="6"/>
      <c r="C38" s="6"/>
      <c r="D38" s="6"/>
      <c r="E38" s="6"/>
      <c r="F38" s="6"/>
      <c r="G38" s="7"/>
      <c r="H38" s="7"/>
      <c r="I38" s="8">
        <f>I24+I37</f>
        <v>39.4</v>
      </c>
      <c r="J38" s="8"/>
      <c r="K38" s="8">
        <f>K24+K37</f>
        <v>43.899999999999991</v>
      </c>
      <c r="L38" s="8"/>
      <c r="M38" s="8"/>
      <c r="N38" s="2">
        <f>N24+N37</f>
        <v>175.8</v>
      </c>
      <c r="O38" s="8">
        <f>O24+O37</f>
        <v>1262</v>
      </c>
      <c r="P38" s="8"/>
    </row>
    <row r="39" spans="1:16" ht="21.2" customHeight="1" x14ac:dyDescent="0.2">
      <c r="A39" s="12" t="s">
        <v>79</v>
      </c>
      <c r="B39" s="12"/>
      <c r="C39" s="12"/>
      <c r="D39" s="13" t="s">
        <v>80</v>
      </c>
      <c r="E39" s="14"/>
      <c r="F39" s="14"/>
      <c r="G39" s="14"/>
      <c r="H39" s="15" t="s">
        <v>81</v>
      </c>
      <c r="I39" s="15"/>
      <c r="J39" s="15"/>
      <c r="K39" s="15"/>
      <c r="L39" s="15"/>
    </row>
    <row r="40" spans="1:16" ht="14.1" customHeight="1" x14ac:dyDescent="0.15">
      <c r="A40" s="9" t="s">
        <v>75</v>
      </c>
      <c r="B40" s="9"/>
      <c r="C40" s="9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0.75" customHeight="1" x14ac:dyDescent="0.15">
      <c r="D41" s="11"/>
      <c r="E41" s="11"/>
      <c r="F41" s="11"/>
      <c r="G41" s="11"/>
    </row>
  </sheetData>
  <mergeCells count="123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34:P35"/>
    <mergeCell ref="A35:E35"/>
    <mergeCell ref="A36:E36"/>
    <mergeCell ref="G36:H36"/>
    <mergeCell ref="I36:J36"/>
    <mergeCell ref="K36:M36"/>
    <mergeCell ref="O36:P36"/>
    <mergeCell ref="A34:E34"/>
    <mergeCell ref="F34:F35"/>
    <mergeCell ref="G34:H35"/>
    <mergeCell ref="I34:J35"/>
    <mergeCell ref="K34:M35"/>
    <mergeCell ref="N34:N35"/>
    <mergeCell ref="A39:C39"/>
    <mergeCell ref="D39:G39"/>
    <mergeCell ref="H39:L39"/>
    <mergeCell ref="A40:C40"/>
    <mergeCell ref="H40:P40"/>
    <mergeCell ref="D41:G41"/>
    <mergeCell ref="A37:F37"/>
    <mergeCell ref="G37:H37"/>
    <mergeCell ref="I37:J37"/>
    <mergeCell ref="K37:M37"/>
    <mergeCell ref="O37:P37"/>
    <mergeCell ref="A38:F38"/>
    <mergeCell ref="G38:H38"/>
    <mergeCell ref="I38:J38"/>
    <mergeCell ref="K38:M38"/>
    <mergeCell ref="O38:P38"/>
  </mergeCells>
  <pageMargins left="0.39" right="0.39" top="0.39" bottom="0.39" header="0" footer="0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208FA-896F-4B51-AC6D-CD495FCAE5A8}">
  <dimension ref="A1:P41"/>
  <sheetViews>
    <sheetView topLeftCell="A10" workbookViewId="0">
      <selection activeCell="G20" sqref="G20:H21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9" t="s">
        <v>0</v>
      </c>
      <c r="M1" s="19"/>
      <c r="N1" s="19"/>
      <c r="O1" s="19"/>
      <c r="P1" s="19"/>
    </row>
    <row r="2" spans="1:16" ht="14.1" customHeight="1" x14ac:dyDescent="0.15">
      <c r="L2" s="20"/>
      <c r="M2" s="20"/>
      <c r="N2" s="20"/>
      <c r="O2" s="20"/>
      <c r="P2" s="20"/>
    </row>
    <row r="3" spans="1:16" ht="14.1" customHeight="1" x14ac:dyDescent="0.15">
      <c r="L3" s="21" t="s">
        <v>76</v>
      </c>
      <c r="M3" s="22"/>
      <c r="N3" s="22"/>
      <c r="O3" s="22"/>
      <c r="P3" s="22"/>
    </row>
    <row r="4" spans="1:16" ht="14.1" customHeight="1" x14ac:dyDescent="0.15">
      <c r="L4" s="20"/>
      <c r="M4" s="20"/>
      <c r="N4" s="20"/>
      <c r="O4" s="20"/>
      <c r="P4" s="20"/>
    </row>
    <row r="5" spans="1:16" ht="14.1" customHeight="1" x14ac:dyDescent="0.15">
      <c r="L5" s="23" t="s">
        <v>77</v>
      </c>
      <c r="M5" s="20"/>
      <c r="N5" s="20"/>
      <c r="O5" s="20"/>
      <c r="P5" s="20"/>
    </row>
    <row r="6" spans="1:16" ht="21.2" customHeight="1" x14ac:dyDescent="0.15">
      <c r="E6" s="24" t="s">
        <v>1</v>
      </c>
      <c r="F6" s="24"/>
      <c r="G6" s="24"/>
      <c r="H6" s="24"/>
      <c r="I6" s="24"/>
    </row>
    <row r="7" spans="1:16" ht="14.1" customHeight="1" x14ac:dyDescent="0.15">
      <c r="C7" s="39" t="s">
        <v>165</v>
      </c>
      <c r="D7" s="25"/>
      <c r="E7" s="25"/>
      <c r="F7" s="25"/>
      <c r="G7" s="25"/>
      <c r="H7" s="25"/>
      <c r="I7" s="25"/>
      <c r="J7" s="25"/>
      <c r="K7" s="25"/>
      <c r="L7" s="25"/>
    </row>
    <row r="8" spans="1:16" ht="14.1" customHeight="1" x14ac:dyDescent="0.15"/>
    <row r="9" spans="1:16" ht="18.2" customHeight="1" x14ac:dyDescent="0.15">
      <c r="B9" s="26" t="s">
        <v>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ht="14.1" customHeight="1" x14ac:dyDescent="0.15"/>
    <row r="11" spans="1:16" ht="25.5" customHeight="1" x14ac:dyDescent="0.15">
      <c r="A11" s="27" t="s">
        <v>3</v>
      </c>
      <c r="B11" s="27"/>
      <c r="C11" s="27"/>
      <c r="D11" s="27"/>
      <c r="E11" s="27"/>
      <c r="F11" s="27" t="s">
        <v>4</v>
      </c>
      <c r="G11" s="27" t="s">
        <v>5</v>
      </c>
      <c r="H11" s="27"/>
      <c r="I11" s="27" t="s">
        <v>6</v>
      </c>
      <c r="J11" s="27"/>
      <c r="K11" s="27"/>
      <c r="L11" s="27"/>
      <c r="M11" s="27"/>
      <c r="N11" s="27"/>
      <c r="O11" s="27" t="s">
        <v>7</v>
      </c>
      <c r="P11" s="27"/>
    </row>
    <row r="12" spans="1:16" ht="25.5" customHeight="1" x14ac:dyDescent="0.15">
      <c r="A12" s="27"/>
      <c r="B12" s="27"/>
      <c r="C12" s="27"/>
      <c r="D12" s="27"/>
      <c r="E12" s="27"/>
      <c r="F12" s="27"/>
      <c r="G12" s="27"/>
      <c r="H12" s="27"/>
      <c r="I12" s="27" t="s">
        <v>8</v>
      </c>
      <c r="J12" s="27"/>
      <c r="K12" s="27" t="s">
        <v>9</v>
      </c>
      <c r="L12" s="27"/>
      <c r="M12" s="27"/>
      <c r="N12" s="1" t="s">
        <v>10</v>
      </c>
      <c r="O12" s="27"/>
      <c r="P12" s="27"/>
    </row>
    <row r="13" spans="1:16" ht="21.2" customHeight="1" x14ac:dyDescent="0.15">
      <c r="A13" s="18" t="s">
        <v>11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3.35" customHeight="1" x14ac:dyDescent="0.15">
      <c r="A14" s="37" t="s">
        <v>166</v>
      </c>
      <c r="B14" s="37"/>
      <c r="C14" s="37"/>
      <c r="D14" s="37"/>
      <c r="E14" s="37"/>
      <c r="F14" s="35" t="s">
        <v>167</v>
      </c>
      <c r="G14" s="38">
        <v>47.85</v>
      </c>
      <c r="H14" s="38"/>
      <c r="I14" s="35" t="s">
        <v>168</v>
      </c>
      <c r="J14" s="35"/>
      <c r="K14" s="35" t="s">
        <v>169</v>
      </c>
      <c r="L14" s="35"/>
      <c r="M14" s="35"/>
      <c r="N14" s="35" t="s">
        <v>170</v>
      </c>
      <c r="O14" s="35" t="s">
        <v>171</v>
      </c>
      <c r="P14" s="35"/>
    </row>
    <row r="15" spans="1:16" ht="28.5" customHeight="1" x14ac:dyDescent="0.15">
      <c r="A15" s="36" t="s">
        <v>172</v>
      </c>
      <c r="B15" s="36"/>
      <c r="C15" s="36"/>
      <c r="D15" s="36"/>
      <c r="E15" s="36"/>
      <c r="F15" s="35"/>
      <c r="G15" s="38"/>
      <c r="H15" s="38"/>
      <c r="I15" s="35"/>
      <c r="J15" s="35"/>
      <c r="K15" s="35"/>
      <c r="L15" s="35"/>
      <c r="M15" s="35"/>
      <c r="N15" s="35"/>
      <c r="O15" s="35"/>
      <c r="P15" s="35"/>
    </row>
    <row r="16" spans="1:16" ht="13.35" customHeight="1" x14ac:dyDescent="0.15">
      <c r="A16" s="37" t="s">
        <v>173</v>
      </c>
      <c r="B16" s="37"/>
      <c r="C16" s="37"/>
      <c r="D16" s="37"/>
      <c r="E16" s="37"/>
      <c r="F16" s="35" t="s">
        <v>27</v>
      </c>
      <c r="G16" s="38">
        <v>20.6</v>
      </c>
      <c r="H16" s="38"/>
      <c r="I16" s="35" t="s">
        <v>174</v>
      </c>
      <c r="J16" s="35"/>
      <c r="K16" s="35" t="s">
        <v>175</v>
      </c>
      <c r="L16" s="35"/>
      <c r="M16" s="35"/>
      <c r="N16" s="35" t="s">
        <v>176</v>
      </c>
      <c r="O16" s="35" t="s">
        <v>177</v>
      </c>
      <c r="P16" s="35"/>
    </row>
    <row r="17" spans="1:16" ht="20.25" customHeight="1" x14ac:dyDescent="0.15">
      <c r="A17" s="36" t="s">
        <v>178</v>
      </c>
      <c r="B17" s="36"/>
      <c r="C17" s="36"/>
      <c r="D17" s="36"/>
      <c r="E17" s="36"/>
      <c r="F17" s="35"/>
      <c r="G17" s="38"/>
      <c r="H17" s="38"/>
      <c r="I17" s="35"/>
      <c r="J17" s="35"/>
      <c r="K17" s="35"/>
      <c r="L17" s="35"/>
      <c r="M17" s="35"/>
      <c r="N17" s="35"/>
      <c r="O17" s="35"/>
      <c r="P17" s="35"/>
    </row>
    <row r="18" spans="1:16" ht="13.35" customHeight="1" x14ac:dyDescent="0.15">
      <c r="A18" s="37" t="s">
        <v>33</v>
      </c>
      <c r="B18" s="37"/>
      <c r="C18" s="37"/>
      <c r="D18" s="37"/>
      <c r="E18" s="37"/>
      <c r="F18" s="35">
        <v>32</v>
      </c>
      <c r="G18" s="38">
        <v>3.55</v>
      </c>
      <c r="H18" s="38"/>
      <c r="I18" s="35" t="s">
        <v>35</v>
      </c>
      <c r="J18" s="35"/>
      <c r="K18" s="35" t="s">
        <v>36</v>
      </c>
      <c r="L18" s="35"/>
      <c r="M18" s="35"/>
      <c r="N18" s="35" t="s">
        <v>37</v>
      </c>
      <c r="O18" s="35" t="s">
        <v>38</v>
      </c>
      <c r="P18" s="35"/>
    </row>
    <row r="19" spans="1:16" ht="9" customHeight="1" x14ac:dyDescent="0.15">
      <c r="A19" s="36" t="s">
        <v>39</v>
      </c>
      <c r="B19" s="36"/>
      <c r="C19" s="36"/>
      <c r="D19" s="36"/>
      <c r="E19" s="36"/>
      <c r="F19" s="35"/>
      <c r="G19" s="38"/>
      <c r="H19" s="38"/>
      <c r="I19" s="35"/>
      <c r="J19" s="35"/>
      <c r="K19" s="35"/>
      <c r="L19" s="35"/>
      <c r="M19" s="35"/>
      <c r="N19" s="35"/>
      <c r="O19" s="35"/>
      <c r="P19" s="35"/>
    </row>
    <row r="20" spans="1:16" ht="13.35" customHeight="1" x14ac:dyDescent="0.15">
      <c r="A20" s="37" t="s">
        <v>179</v>
      </c>
      <c r="B20" s="37"/>
      <c r="C20" s="37"/>
      <c r="D20" s="37"/>
      <c r="E20" s="37"/>
      <c r="F20" s="35" t="s">
        <v>180</v>
      </c>
      <c r="G20" s="38">
        <v>3</v>
      </c>
      <c r="H20" s="38"/>
      <c r="I20" s="35" t="s">
        <v>70</v>
      </c>
      <c r="J20" s="35"/>
      <c r="K20" s="35" t="s">
        <v>36</v>
      </c>
      <c r="L20" s="35"/>
      <c r="M20" s="35"/>
      <c r="N20" s="35" t="s">
        <v>181</v>
      </c>
      <c r="O20" s="35" t="s">
        <v>41</v>
      </c>
      <c r="P20" s="35"/>
    </row>
    <row r="21" spans="1:16" ht="9.75" customHeight="1" x14ac:dyDescent="0.15">
      <c r="A21" s="36" t="s">
        <v>182</v>
      </c>
      <c r="B21" s="36"/>
      <c r="C21" s="36"/>
      <c r="D21" s="36"/>
      <c r="E21" s="36"/>
      <c r="F21" s="35"/>
      <c r="G21" s="38"/>
      <c r="H21" s="38"/>
      <c r="I21" s="35"/>
      <c r="J21" s="35"/>
      <c r="K21" s="35"/>
      <c r="L21" s="35"/>
      <c r="M21" s="35"/>
      <c r="N21" s="35"/>
      <c r="O21" s="35"/>
      <c r="P21" s="35"/>
    </row>
    <row r="22" spans="1:16" ht="13.35" customHeight="1" x14ac:dyDescent="0.15">
      <c r="A22" s="37"/>
      <c r="B22" s="37"/>
      <c r="C22" s="37"/>
      <c r="D22" s="37"/>
      <c r="E22" s="37"/>
      <c r="F22" s="35"/>
      <c r="G22" s="38"/>
      <c r="H22" s="38"/>
      <c r="I22" s="35"/>
      <c r="J22" s="35"/>
      <c r="K22" s="35"/>
      <c r="L22" s="35"/>
      <c r="M22" s="35"/>
      <c r="N22" s="35"/>
      <c r="O22" s="35"/>
      <c r="P22" s="35"/>
    </row>
    <row r="23" spans="1:16" ht="12.75" customHeight="1" x14ac:dyDescent="0.15">
      <c r="A23" s="36"/>
      <c r="B23" s="36"/>
      <c r="C23" s="36"/>
      <c r="D23" s="36"/>
      <c r="E23" s="36"/>
      <c r="F23" s="35"/>
      <c r="G23" s="38"/>
      <c r="H23" s="38"/>
      <c r="I23" s="35"/>
      <c r="J23" s="35"/>
      <c r="K23" s="35"/>
      <c r="L23" s="35"/>
      <c r="M23" s="35"/>
      <c r="N23" s="35"/>
      <c r="O23" s="35"/>
      <c r="P23" s="35"/>
    </row>
    <row r="24" spans="1:16" ht="14.1" customHeight="1" x14ac:dyDescent="0.15">
      <c r="A24" s="6" t="s">
        <v>47</v>
      </c>
      <c r="B24" s="6"/>
      <c r="C24" s="6"/>
      <c r="D24" s="6"/>
      <c r="E24" s="6"/>
      <c r="F24" s="6"/>
      <c r="G24" s="7">
        <f>G14+G16+G18+G20+G22</f>
        <v>75</v>
      </c>
      <c r="H24" s="7"/>
      <c r="I24" s="8">
        <f>I14+I16+I18+I20+I22</f>
        <v>17.899999999999999</v>
      </c>
      <c r="J24" s="8"/>
      <c r="K24" s="8">
        <f>K14+K16+K18+K20+K22</f>
        <v>17.599999999999998</v>
      </c>
      <c r="L24" s="8"/>
      <c r="M24" s="8"/>
      <c r="N24" s="2">
        <f>N14+N16+N18+N20+N22</f>
        <v>91.4</v>
      </c>
      <c r="O24" s="8">
        <f>O14+O16+O18+O20+O22</f>
        <v>596</v>
      </c>
      <c r="P24" s="8"/>
    </row>
    <row r="25" spans="1:16" ht="21.2" customHeight="1" x14ac:dyDescent="0.15">
      <c r="A25" s="18" t="s">
        <v>48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4" customHeight="1" x14ac:dyDescent="0.15">
      <c r="A26" s="37" t="s">
        <v>183</v>
      </c>
      <c r="B26" s="37"/>
      <c r="C26" s="37"/>
      <c r="D26" s="37"/>
      <c r="E26" s="37"/>
      <c r="F26" s="35" t="s">
        <v>167</v>
      </c>
      <c r="G26" s="38">
        <v>11.58</v>
      </c>
      <c r="H26" s="38"/>
      <c r="I26" s="35" t="s">
        <v>184</v>
      </c>
      <c r="J26" s="35"/>
      <c r="K26" s="35" t="s">
        <v>185</v>
      </c>
      <c r="L26" s="35"/>
      <c r="M26" s="35"/>
      <c r="N26" s="35" t="s">
        <v>186</v>
      </c>
      <c r="O26" s="35" t="s">
        <v>187</v>
      </c>
      <c r="P26" s="35"/>
    </row>
    <row r="27" spans="1:16" ht="30.6" customHeight="1" x14ac:dyDescent="0.15">
      <c r="A27" s="36" t="s">
        <v>188</v>
      </c>
      <c r="B27" s="36"/>
      <c r="C27" s="36"/>
      <c r="D27" s="36"/>
      <c r="E27" s="36"/>
      <c r="F27" s="35"/>
      <c r="G27" s="38"/>
      <c r="H27" s="38"/>
      <c r="I27" s="35"/>
      <c r="J27" s="35"/>
      <c r="K27" s="35"/>
      <c r="L27" s="35"/>
      <c r="M27" s="35"/>
      <c r="N27" s="35"/>
      <c r="O27" s="35"/>
      <c r="P27" s="35"/>
    </row>
    <row r="28" spans="1:16" ht="13.35" customHeight="1" x14ac:dyDescent="0.15">
      <c r="A28" s="37" t="s">
        <v>189</v>
      </c>
      <c r="B28" s="37"/>
      <c r="C28" s="37"/>
      <c r="D28" s="37"/>
      <c r="E28" s="37"/>
      <c r="F28" s="35" t="s">
        <v>13</v>
      </c>
      <c r="G28" s="38">
        <v>42.86</v>
      </c>
      <c r="H28" s="38"/>
      <c r="I28" s="35" t="s">
        <v>151</v>
      </c>
      <c r="J28" s="35"/>
      <c r="K28" s="35" t="s">
        <v>190</v>
      </c>
      <c r="L28" s="35"/>
      <c r="M28" s="35"/>
      <c r="N28" s="35" t="s">
        <v>97</v>
      </c>
      <c r="O28" s="35" t="s">
        <v>191</v>
      </c>
      <c r="P28" s="35"/>
    </row>
    <row r="29" spans="1:16" ht="23.65" customHeight="1" x14ac:dyDescent="0.15">
      <c r="A29" s="36" t="s">
        <v>192</v>
      </c>
      <c r="B29" s="36"/>
      <c r="C29" s="36"/>
      <c r="D29" s="36"/>
      <c r="E29" s="36"/>
      <c r="F29" s="35"/>
      <c r="G29" s="38"/>
      <c r="H29" s="38"/>
      <c r="I29" s="35"/>
      <c r="J29" s="35"/>
      <c r="K29" s="35"/>
      <c r="L29" s="35"/>
      <c r="M29" s="35"/>
      <c r="N29" s="35"/>
      <c r="O29" s="35"/>
      <c r="P29" s="35"/>
    </row>
    <row r="30" spans="1:16" ht="13.35" customHeight="1" x14ac:dyDescent="0.15">
      <c r="A30" s="37" t="s">
        <v>193</v>
      </c>
      <c r="B30" s="37"/>
      <c r="C30" s="37"/>
      <c r="D30" s="37"/>
      <c r="E30" s="37"/>
      <c r="F30" s="35" t="s">
        <v>20</v>
      </c>
      <c r="G30" s="38">
        <v>8.44</v>
      </c>
      <c r="H30" s="38"/>
      <c r="I30" s="35" t="s">
        <v>194</v>
      </c>
      <c r="J30" s="35"/>
      <c r="K30" s="35" t="s">
        <v>109</v>
      </c>
      <c r="L30" s="35"/>
      <c r="M30" s="35"/>
      <c r="N30" s="35" t="s">
        <v>195</v>
      </c>
      <c r="O30" s="35" t="s">
        <v>196</v>
      </c>
      <c r="P30" s="35"/>
    </row>
    <row r="31" spans="1:16" ht="9.75" customHeight="1" x14ac:dyDescent="0.15">
      <c r="A31" s="36" t="s">
        <v>197</v>
      </c>
      <c r="B31" s="36"/>
      <c r="C31" s="36"/>
      <c r="D31" s="36"/>
      <c r="E31" s="36"/>
      <c r="F31" s="35"/>
      <c r="G31" s="38"/>
      <c r="H31" s="38"/>
      <c r="I31" s="35"/>
      <c r="J31" s="35"/>
      <c r="K31" s="35"/>
      <c r="L31" s="35"/>
      <c r="M31" s="35"/>
      <c r="N31" s="35"/>
      <c r="O31" s="35"/>
      <c r="P31" s="35"/>
    </row>
    <row r="32" spans="1:16" ht="13.35" customHeight="1" x14ac:dyDescent="0.15">
      <c r="A32" s="37" t="s">
        <v>198</v>
      </c>
      <c r="B32" s="37"/>
      <c r="C32" s="37"/>
      <c r="D32" s="37"/>
      <c r="E32" s="37"/>
      <c r="F32" s="35" t="s">
        <v>199</v>
      </c>
      <c r="G32" s="38">
        <v>5.9</v>
      </c>
      <c r="H32" s="38"/>
      <c r="I32" s="35" t="s">
        <v>66</v>
      </c>
      <c r="J32" s="35"/>
      <c r="K32" s="35"/>
      <c r="L32" s="35"/>
      <c r="M32" s="35"/>
      <c r="N32" s="35" t="s">
        <v>200</v>
      </c>
      <c r="O32" s="35" t="s">
        <v>201</v>
      </c>
      <c r="P32" s="35"/>
    </row>
    <row r="33" spans="1:16" ht="9.75" customHeight="1" x14ac:dyDescent="0.15">
      <c r="A33" s="36" t="s">
        <v>202</v>
      </c>
      <c r="B33" s="36"/>
      <c r="C33" s="36"/>
      <c r="D33" s="36"/>
      <c r="E33" s="36"/>
      <c r="F33" s="35"/>
      <c r="G33" s="38"/>
      <c r="H33" s="38"/>
      <c r="I33" s="35"/>
      <c r="J33" s="35"/>
      <c r="K33" s="35"/>
      <c r="L33" s="35"/>
      <c r="M33" s="35"/>
      <c r="N33" s="35"/>
      <c r="O33" s="35"/>
      <c r="P33" s="35"/>
    </row>
    <row r="34" spans="1:16" ht="13.35" customHeight="1" x14ac:dyDescent="0.15">
      <c r="A34" s="37" t="s">
        <v>63</v>
      </c>
      <c r="B34" s="37"/>
      <c r="C34" s="37"/>
      <c r="D34" s="37"/>
      <c r="E34" s="37"/>
      <c r="F34" s="35">
        <v>34</v>
      </c>
      <c r="G34" s="38">
        <v>2.58</v>
      </c>
      <c r="H34" s="38"/>
      <c r="I34" s="35" t="s">
        <v>65</v>
      </c>
      <c r="J34" s="35"/>
      <c r="K34" s="35" t="s">
        <v>66</v>
      </c>
      <c r="L34" s="35"/>
      <c r="M34" s="35"/>
      <c r="N34" s="35" t="s">
        <v>67</v>
      </c>
      <c r="O34" s="35" t="s">
        <v>68</v>
      </c>
      <c r="P34" s="35"/>
    </row>
    <row r="35" spans="1:16" ht="9.75" customHeight="1" x14ac:dyDescent="0.15">
      <c r="A35" s="36" t="s">
        <v>69</v>
      </c>
      <c r="B35" s="36"/>
      <c r="C35" s="36"/>
      <c r="D35" s="36"/>
      <c r="E35" s="36"/>
      <c r="F35" s="35"/>
      <c r="G35" s="38"/>
      <c r="H35" s="38"/>
      <c r="I35" s="35"/>
      <c r="J35" s="35"/>
      <c r="K35" s="35"/>
      <c r="L35" s="35"/>
      <c r="M35" s="35"/>
      <c r="N35" s="35"/>
      <c r="O35" s="35"/>
      <c r="P35" s="35"/>
    </row>
    <row r="36" spans="1:16" ht="20.25" customHeight="1" x14ac:dyDescent="0.15">
      <c r="A36" s="28" t="s">
        <v>33</v>
      </c>
      <c r="B36" s="28"/>
      <c r="C36" s="28"/>
      <c r="D36" s="28"/>
      <c r="E36" s="29"/>
      <c r="F36" s="4">
        <v>33</v>
      </c>
      <c r="G36" s="30">
        <v>3.64</v>
      </c>
      <c r="H36" s="31"/>
      <c r="I36" s="32">
        <v>1.9</v>
      </c>
      <c r="J36" s="33"/>
      <c r="K36" s="32">
        <v>0.7</v>
      </c>
      <c r="L36" s="34"/>
      <c r="M36" s="33"/>
      <c r="N36" s="3">
        <v>12.9</v>
      </c>
      <c r="O36" s="32">
        <v>66</v>
      </c>
      <c r="P36" s="33"/>
    </row>
    <row r="37" spans="1:16" ht="14.1" customHeight="1" x14ac:dyDescent="0.15">
      <c r="A37" s="6" t="s">
        <v>47</v>
      </c>
      <c r="B37" s="6"/>
      <c r="C37" s="6"/>
      <c r="D37" s="6"/>
      <c r="E37" s="6"/>
      <c r="F37" s="6"/>
      <c r="G37" s="7">
        <f>G26+G28+G30+G32+G34+G36</f>
        <v>75</v>
      </c>
      <c r="H37" s="7"/>
      <c r="I37" s="8">
        <f>I26+I28+I30+I32+I34+I36</f>
        <v>23.499999999999996</v>
      </c>
      <c r="J37" s="8"/>
      <c r="K37" s="8">
        <f>K26+K28+K30+K32+K34+K36</f>
        <v>18.600000000000001</v>
      </c>
      <c r="L37" s="8"/>
      <c r="M37" s="8"/>
      <c r="N37" s="2">
        <f>N26+N28+N30+N32+N34+N36</f>
        <v>98.4</v>
      </c>
      <c r="O37" s="8">
        <f>O26+O28+O30+O32+O34+O36</f>
        <v>664</v>
      </c>
      <c r="P37" s="8"/>
    </row>
    <row r="38" spans="1:16" ht="14.1" customHeight="1" x14ac:dyDescent="0.15">
      <c r="A38" s="6" t="s">
        <v>74</v>
      </c>
      <c r="B38" s="6"/>
      <c r="C38" s="6"/>
      <c r="D38" s="6"/>
      <c r="E38" s="6"/>
      <c r="F38" s="6"/>
      <c r="G38" s="7"/>
      <c r="H38" s="7"/>
      <c r="I38" s="8">
        <f>I24+I37</f>
        <v>41.399999999999991</v>
      </c>
      <c r="J38" s="8"/>
      <c r="K38" s="8">
        <f>K24+K37</f>
        <v>36.200000000000003</v>
      </c>
      <c r="L38" s="8"/>
      <c r="M38" s="8"/>
      <c r="N38" s="2">
        <f>N24+N37</f>
        <v>189.8</v>
      </c>
      <c r="O38" s="8">
        <f>O24+O37</f>
        <v>1260</v>
      </c>
      <c r="P38" s="8"/>
    </row>
    <row r="39" spans="1:16" ht="21.2" customHeight="1" x14ac:dyDescent="0.2">
      <c r="A39" s="12" t="s">
        <v>79</v>
      </c>
      <c r="B39" s="12"/>
      <c r="C39" s="12"/>
      <c r="D39" s="13" t="s">
        <v>80</v>
      </c>
      <c r="E39" s="14"/>
      <c r="F39" s="14"/>
      <c r="G39" s="14"/>
      <c r="H39" s="15" t="s">
        <v>81</v>
      </c>
      <c r="I39" s="15"/>
      <c r="J39" s="15"/>
      <c r="K39" s="15"/>
      <c r="L39" s="15"/>
    </row>
    <row r="40" spans="1:16" ht="14.1" customHeight="1" x14ac:dyDescent="0.15">
      <c r="A40" s="9" t="s">
        <v>75</v>
      </c>
      <c r="B40" s="9"/>
      <c r="C40" s="9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0.75" customHeight="1" x14ac:dyDescent="0.15">
      <c r="D41" s="11"/>
      <c r="E41" s="11"/>
      <c r="F41" s="11"/>
      <c r="G41" s="11"/>
    </row>
  </sheetData>
  <mergeCells count="123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34:P35"/>
    <mergeCell ref="A35:E35"/>
    <mergeCell ref="A36:E36"/>
    <mergeCell ref="G36:H36"/>
    <mergeCell ref="I36:J36"/>
    <mergeCell ref="K36:M36"/>
    <mergeCell ref="O36:P36"/>
    <mergeCell ref="A34:E34"/>
    <mergeCell ref="F34:F35"/>
    <mergeCell ref="G34:H35"/>
    <mergeCell ref="I34:J35"/>
    <mergeCell ref="K34:M35"/>
    <mergeCell ref="N34:N35"/>
    <mergeCell ref="A39:C39"/>
    <mergeCell ref="D39:G39"/>
    <mergeCell ref="H39:L39"/>
    <mergeCell ref="A40:C40"/>
    <mergeCell ref="H40:P40"/>
    <mergeCell ref="D41:G41"/>
    <mergeCell ref="A37:F37"/>
    <mergeCell ref="G37:H37"/>
    <mergeCell ref="I37:J37"/>
    <mergeCell ref="K37:M37"/>
    <mergeCell ref="O37:P37"/>
    <mergeCell ref="A38:F38"/>
    <mergeCell ref="G38:H38"/>
    <mergeCell ref="I38:J38"/>
    <mergeCell ref="K38:M38"/>
    <mergeCell ref="O38:P38"/>
  </mergeCells>
  <pageMargins left="0.39" right="0.39" top="0.39" bottom="0.39" header="0" footer="0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74508-43F2-47A3-BFFF-DCAB610D54BD}">
  <dimension ref="A1:P41"/>
  <sheetViews>
    <sheetView topLeftCell="A10" workbookViewId="0">
      <selection activeCell="A37" sqref="A37:F37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9" t="s">
        <v>0</v>
      </c>
      <c r="M1" s="19"/>
      <c r="N1" s="19"/>
      <c r="O1" s="19"/>
      <c r="P1" s="19"/>
    </row>
    <row r="2" spans="1:16" ht="14.1" customHeight="1" x14ac:dyDescent="0.15">
      <c r="L2" s="20"/>
      <c r="M2" s="20"/>
      <c r="N2" s="20"/>
      <c r="O2" s="20"/>
      <c r="P2" s="20"/>
    </row>
    <row r="3" spans="1:16" ht="14.1" customHeight="1" x14ac:dyDescent="0.15">
      <c r="L3" s="21" t="s">
        <v>76</v>
      </c>
      <c r="M3" s="22"/>
      <c r="N3" s="22"/>
      <c r="O3" s="22"/>
      <c r="P3" s="22"/>
    </row>
    <row r="4" spans="1:16" ht="14.1" customHeight="1" x14ac:dyDescent="0.15">
      <c r="L4" s="20"/>
      <c r="M4" s="20"/>
      <c r="N4" s="20"/>
      <c r="O4" s="20"/>
      <c r="P4" s="20"/>
    </row>
    <row r="5" spans="1:16" ht="14.1" customHeight="1" x14ac:dyDescent="0.15">
      <c r="L5" s="23" t="s">
        <v>77</v>
      </c>
      <c r="M5" s="20"/>
      <c r="N5" s="20"/>
      <c r="O5" s="20"/>
      <c r="P5" s="20"/>
    </row>
    <row r="6" spans="1:16" ht="21.2" customHeight="1" x14ac:dyDescent="0.15">
      <c r="E6" s="24" t="s">
        <v>1</v>
      </c>
      <c r="F6" s="24"/>
      <c r="G6" s="24"/>
      <c r="H6" s="24"/>
      <c r="I6" s="24"/>
    </row>
    <row r="7" spans="1:16" ht="14.1" customHeight="1" x14ac:dyDescent="0.15">
      <c r="C7" s="39" t="s">
        <v>203</v>
      </c>
      <c r="D7" s="25"/>
      <c r="E7" s="25"/>
      <c r="F7" s="25"/>
      <c r="G7" s="25"/>
      <c r="H7" s="25"/>
      <c r="I7" s="25"/>
      <c r="J7" s="25"/>
      <c r="K7" s="25"/>
      <c r="L7" s="25"/>
    </row>
    <row r="8" spans="1:16" ht="14.1" customHeight="1" x14ac:dyDescent="0.15"/>
    <row r="9" spans="1:16" ht="18.2" customHeight="1" x14ac:dyDescent="0.15">
      <c r="B9" s="26" t="s">
        <v>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ht="14.1" customHeight="1" x14ac:dyDescent="0.15"/>
    <row r="11" spans="1:16" ht="25.5" customHeight="1" x14ac:dyDescent="0.15">
      <c r="A11" s="27" t="s">
        <v>3</v>
      </c>
      <c r="B11" s="27"/>
      <c r="C11" s="27"/>
      <c r="D11" s="27"/>
      <c r="E11" s="27"/>
      <c r="F11" s="27" t="s">
        <v>4</v>
      </c>
      <c r="G11" s="27" t="s">
        <v>5</v>
      </c>
      <c r="H11" s="27"/>
      <c r="I11" s="27" t="s">
        <v>6</v>
      </c>
      <c r="J11" s="27"/>
      <c r="K11" s="27"/>
      <c r="L11" s="27"/>
      <c r="M11" s="27"/>
      <c r="N11" s="27"/>
      <c r="O11" s="27" t="s">
        <v>7</v>
      </c>
      <c r="P11" s="27"/>
    </row>
    <row r="12" spans="1:16" ht="25.5" customHeight="1" x14ac:dyDescent="0.15">
      <c r="A12" s="27"/>
      <c r="B12" s="27"/>
      <c r="C12" s="27"/>
      <c r="D12" s="27"/>
      <c r="E12" s="27"/>
      <c r="F12" s="27"/>
      <c r="G12" s="27"/>
      <c r="H12" s="27"/>
      <c r="I12" s="27" t="s">
        <v>8</v>
      </c>
      <c r="J12" s="27"/>
      <c r="K12" s="27" t="s">
        <v>9</v>
      </c>
      <c r="L12" s="27"/>
      <c r="M12" s="27"/>
      <c r="N12" s="1" t="s">
        <v>10</v>
      </c>
      <c r="O12" s="27"/>
      <c r="P12" s="27"/>
    </row>
    <row r="13" spans="1:16" ht="21.2" customHeight="1" x14ac:dyDescent="0.15">
      <c r="A13" s="18" t="s">
        <v>11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3.35" customHeight="1" x14ac:dyDescent="0.15">
      <c r="A14" s="37" t="s">
        <v>204</v>
      </c>
      <c r="B14" s="37"/>
      <c r="C14" s="37"/>
      <c r="D14" s="37"/>
      <c r="E14" s="37"/>
      <c r="F14" s="35" t="s">
        <v>205</v>
      </c>
      <c r="G14" s="38">
        <v>52.69</v>
      </c>
      <c r="H14" s="38"/>
      <c r="I14" s="35" t="s">
        <v>206</v>
      </c>
      <c r="J14" s="35"/>
      <c r="K14" s="35" t="s">
        <v>207</v>
      </c>
      <c r="L14" s="35"/>
      <c r="M14" s="35"/>
      <c r="N14" s="35" t="s">
        <v>208</v>
      </c>
      <c r="O14" s="35" t="s">
        <v>209</v>
      </c>
      <c r="P14" s="35"/>
    </row>
    <row r="15" spans="1:16" ht="28.5" customHeight="1" x14ac:dyDescent="0.15">
      <c r="A15" s="36" t="s">
        <v>210</v>
      </c>
      <c r="B15" s="36"/>
      <c r="C15" s="36"/>
      <c r="D15" s="36"/>
      <c r="E15" s="36"/>
      <c r="F15" s="35"/>
      <c r="G15" s="38"/>
      <c r="H15" s="38"/>
      <c r="I15" s="35"/>
      <c r="J15" s="35"/>
      <c r="K15" s="35"/>
      <c r="L15" s="35"/>
      <c r="M15" s="35"/>
      <c r="N15" s="35"/>
      <c r="O15" s="35"/>
      <c r="P15" s="35"/>
    </row>
    <row r="16" spans="1:16" ht="13.35" customHeight="1" x14ac:dyDescent="0.15">
      <c r="A16" s="37" t="s">
        <v>211</v>
      </c>
      <c r="B16" s="37"/>
      <c r="C16" s="37"/>
      <c r="D16" s="37"/>
      <c r="E16" s="37"/>
      <c r="F16" s="35" t="s">
        <v>64</v>
      </c>
      <c r="G16" s="38">
        <v>4.01</v>
      </c>
      <c r="H16" s="38"/>
      <c r="I16" s="35" t="s">
        <v>142</v>
      </c>
      <c r="J16" s="35"/>
      <c r="K16" s="35" t="s">
        <v>212</v>
      </c>
      <c r="L16" s="35"/>
      <c r="M16" s="35"/>
      <c r="N16" s="35" t="s">
        <v>213</v>
      </c>
      <c r="O16" s="35" t="s">
        <v>214</v>
      </c>
      <c r="P16" s="35"/>
    </row>
    <row r="17" spans="1:16" ht="20.25" customHeight="1" x14ac:dyDescent="0.15">
      <c r="A17" s="36" t="s">
        <v>215</v>
      </c>
      <c r="B17" s="36"/>
      <c r="C17" s="36"/>
      <c r="D17" s="36"/>
      <c r="E17" s="36"/>
      <c r="F17" s="35"/>
      <c r="G17" s="38"/>
      <c r="H17" s="38"/>
      <c r="I17" s="35"/>
      <c r="J17" s="35"/>
      <c r="K17" s="35"/>
      <c r="L17" s="35"/>
      <c r="M17" s="35"/>
      <c r="N17" s="35"/>
      <c r="O17" s="35"/>
      <c r="P17" s="35"/>
    </row>
    <row r="18" spans="1:16" ht="13.35" customHeight="1" x14ac:dyDescent="0.15">
      <c r="A18" s="37" t="s">
        <v>136</v>
      </c>
      <c r="B18" s="37"/>
      <c r="C18" s="37"/>
      <c r="D18" s="37"/>
      <c r="E18" s="37"/>
      <c r="F18" s="35" t="s">
        <v>27</v>
      </c>
      <c r="G18" s="38">
        <v>3.1</v>
      </c>
      <c r="H18" s="38"/>
      <c r="I18" s="35" t="s">
        <v>137</v>
      </c>
      <c r="J18" s="35"/>
      <c r="K18" s="35"/>
      <c r="L18" s="35"/>
      <c r="M18" s="35"/>
      <c r="N18" s="35" t="s">
        <v>138</v>
      </c>
      <c r="O18" s="35" t="s">
        <v>68</v>
      </c>
      <c r="P18" s="35"/>
    </row>
    <row r="19" spans="1:16" ht="9" customHeight="1" x14ac:dyDescent="0.15">
      <c r="A19" s="36" t="s">
        <v>139</v>
      </c>
      <c r="B19" s="36"/>
      <c r="C19" s="36"/>
      <c r="D19" s="36"/>
      <c r="E19" s="36"/>
      <c r="F19" s="35"/>
      <c r="G19" s="38"/>
      <c r="H19" s="38"/>
      <c r="I19" s="35"/>
      <c r="J19" s="35"/>
      <c r="K19" s="35"/>
      <c r="L19" s="35"/>
      <c r="M19" s="35"/>
      <c r="N19" s="35"/>
      <c r="O19" s="35"/>
      <c r="P19" s="35"/>
    </row>
    <row r="20" spans="1:16" ht="13.35" customHeight="1" x14ac:dyDescent="0.15">
      <c r="A20" s="37" t="s">
        <v>33</v>
      </c>
      <c r="B20" s="37"/>
      <c r="C20" s="37"/>
      <c r="D20" s="37"/>
      <c r="E20" s="37"/>
      <c r="F20" s="35" t="s">
        <v>41</v>
      </c>
      <c r="G20" s="38">
        <v>5.5</v>
      </c>
      <c r="H20" s="38"/>
      <c r="I20" s="35" t="s">
        <v>103</v>
      </c>
      <c r="J20" s="35"/>
      <c r="K20" s="35" t="s">
        <v>216</v>
      </c>
      <c r="L20" s="35"/>
      <c r="M20" s="35"/>
      <c r="N20" s="35" t="s">
        <v>217</v>
      </c>
      <c r="O20" s="35" t="s">
        <v>218</v>
      </c>
      <c r="P20" s="35"/>
    </row>
    <row r="21" spans="1:16" ht="9.75" customHeight="1" x14ac:dyDescent="0.15">
      <c r="A21" s="36" t="s">
        <v>39</v>
      </c>
      <c r="B21" s="36"/>
      <c r="C21" s="36"/>
      <c r="D21" s="36"/>
      <c r="E21" s="36"/>
      <c r="F21" s="35"/>
      <c r="G21" s="38"/>
      <c r="H21" s="38"/>
      <c r="I21" s="35"/>
      <c r="J21" s="35"/>
      <c r="K21" s="35"/>
      <c r="L21" s="35"/>
      <c r="M21" s="35"/>
      <c r="N21" s="35"/>
      <c r="O21" s="35"/>
      <c r="P21" s="35"/>
    </row>
    <row r="22" spans="1:16" ht="13.35" customHeight="1" x14ac:dyDescent="0.15">
      <c r="A22" s="37" t="s">
        <v>219</v>
      </c>
      <c r="B22" s="37"/>
      <c r="C22" s="37"/>
      <c r="D22" s="37"/>
      <c r="E22" s="37"/>
      <c r="F22" s="35" t="s">
        <v>220</v>
      </c>
      <c r="G22" s="38">
        <v>9.6999999999999993</v>
      </c>
      <c r="H22" s="38"/>
      <c r="I22" s="35" t="s">
        <v>152</v>
      </c>
      <c r="J22" s="35"/>
      <c r="K22" s="35" t="s">
        <v>221</v>
      </c>
      <c r="L22" s="35"/>
      <c r="M22" s="35"/>
      <c r="N22" s="35" t="s">
        <v>222</v>
      </c>
      <c r="O22" s="35" t="s">
        <v>223</v>
      </c>
      <c r="P22" s="35"/>
    </row>
    <row r="23" spans="1:16" ht="30" customHeight="1" x14ac:dyDescent="0.15">
      <c r="A23" s="36" t="s">
        <v>224</v>
      </c>
      <c r="B23" s="36"/>
      <c r="C23" s="36"/>
      <c r="D23" s="36"/>
      <c r="E23" s="36"/>
      <c r="F23" s="35"/>
      <c r="G23" s="38"/>
      <c r="H23" s="38"/>
      <c r="I23" s="35"/>
      <c r="J23" s="35"/>
      <c r="K23" s="35"/>
      <c r="L23" s="35"/>
      <c r="M23" s="35"/>
      <c r="N23" s="35"/>
      <c r="O23" s="35"/>
      <c r="P23" s="35"/>
    </row>
    <row r="24" spans="1:16" ht="14.1" customHeight="1" x14ac:dyDescent="0.15">
      <c r="A24" s="6" t="s">
        <v>47</v>
      </c>
      <c r="B24" s="6"/>
      <c r="C24" s="6"/>
      <c r="D24" s="6"/>
      <c r="E24" s="6"/>
      <c r="F24" s="6"/>
      <c r="G24" s="7">
        <f>G14+G16+G18+G20+G22</f>
        <v>75</v>
      </c>
      <c r="H24" s="7"/>
      <c r="I24" s="8">
        <f>I14+I16+I18+I20+I22</f>
        <v>34.299999999999997</v>
      </c>
      <c r="J24" s="8"/>
      <c r="K24" s="8">
        <f>K14+K16+K18+K20+K22</f>
        <v>25.5</v>
      </c>
      <c r="L24" s="8"/>
      <c r="M24" s="8"/>
      <c r="N24" s="2">
        <f>N14+N16+N18+N20+N22</f>
        <v>119.19999999999999</v>
      </c>
      <c r="O24" s="8">
        <f>O14+O16+O18+O20+O22</f>
        <v>846</v>
      </c>
      <c r="P24" s="8"/>
    </row>
    <row r="25" spans="1:16" ht="21.2" customHeight="1" x14ac:dyDescent="0.15">
      <c r="A25" s="18" t="s">
        <v>48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4" customHeight="1" x14ac:dyDescent="0.15">
      <c r="A26" s="37" t="s">
        <v>225</v>
      </c>
      <c r="B26" s="37"/>
      <c r="C26" s="37"/>
      <c r="D26" s="37"/>
      <c r="E26" s="37"/>
      <c r="F26" s="35" t="s">
        <v>101</v>
      </c>
      <c r="G26" s="38">
        <v>12.58</v>
      </c>
      <c r="H26" s="38"/>
      <c r="I26" s="35" t="s">
        <v>226</v>
      </c>
      <c r="J26" s="35"/>
      <c r="K26" s="35" t="s">
        <v>185</v>
      </c>
      <c r="L26" s="35"/>
      <c r="M26" s="35"/>
      <c r="N26" s="35" t="s">
        <v>169</v>
      </c>
      <c r="O26" s="35" t="s">
        <v>227</v>
      </c>
      <c r="P26" s="35"/>
    </row>
    <row r="27" spans="1:16" ht="33.75" customHeight="1" x14ac:dyDescent="0.15">
      <c r="A27" s="36" t="s">
        <v>228</v>
      </c>
      <c r="B27" s="36"/>
      <c r="C27" s="36"/>
      <c r="D27" s="36"/>
      <c r="E27" s="36"/>
      <c r="F27" s="35"/>
      <c r="G27" s="38"/>
      <c r="H27" s="38"/>
      <c r="I27" s="35"/>
      <c r="J27" s="35"/>
      <c r="K27" s="35"/>
      <c r="L27" s="35"/>
      <c r="M27" s="35"/>
      <c r="N27" s="35"/>
      <c r="O27" s="35"/>
      <c r="P27" s="35"/>
    </row>
    <row r="28" spans="1:16" ht="13.35" customHeight="1" x14ac:dyDescent="0.15">
      <c r="A28" s="37" t="s">
        <v>229</v>
      </c>
      <c r="B28" s="37"/>
      <c r="C28" s="37"/>
      <c r="D28" s="37"/>
      <c r="E28" s="37"/>
      <c r="F28" s="35" t="s">
        <v>230</v>
      </c>
      <c r="G28" s="38">
        <v>36.03</v>
      </c>
      <c r="H28" s="38"/>
      <c r="I28" s="35" t="s">
        <v>231</v>
      </c>
      <c r="J28" s="35"/>
      <c r="K28" s="35" t="s">
        <v>232</v>
      </c>
      <c r="L28" s="35"/>
      <c r="M28" s="35"/>
      <c r="N28" s="35" t="s">
        <v>233</v>
      </c>
      <c r="O28" s="35" t="s">
        <v>234</v>
      </c>
      <c r="P28" s="35"/>
    </row>
    <row r="29" spans="1:16" ht="30" customHeight="1" x14ac:dyDescent="0.15">
      <c r="A29" s="36" t="s">
        <v>235</v>
      </c>
      <c r="B29" s="36"/>
      <c r="C29" s="36"/>
      <c r="D29" s="36"/>
      <c r="E29" s="36"/>
      <c r="F29" s="35"/>
      <c r="G29" s="38"/>
      <c r="H29" s="38"/>
      <c r="I29" s="35"/>
      <c r="J29" s="35"/>
      <c r="K29" s="35"/>
      <c r="L29" s="35"/>
      <c r="M29" s="35"/>
      <c r="N29" s="35"/>
      <c r="O29" s="35"/>
      <c r="P29" s="35"/>
    </row>
    <row r="30" spans="1:16" ht="13.35" customHeight="1" x14ac:dyDescent="0.15">
      <c r="A30" s="37" t="s">
        <v>113</v>
      </c>
      <c r="B30" s="37"/>
      <c r="C30" s="37"/>
      <c r="D30" s="37"/>
      <c r="E30" s="37"/>
      <c r="F30" s="35" t="s">
        <v>20</v>
      </c>
      <c r="G30" s="38">
        <v>14.86</v>
      </c>
      <c r="H30" s="38"/>
      <c r="I30" s="35" t="s">
        <v>114</v>
      </c>
      <c r="J30" s="35"/>
      <c r="K30" s="35" t="s">
        <v>115</v>
      </c>
      <c r="L30" s="35"/>
      <c r="M30" s="35"/>
      <c r="N30" s="35" t="s">
        <v>116</v>
      </c>
      <c r="O30" s="35" t="s">
        <v>117</v>
      </c>
      <c r="P30" s="35"/>
    </row>
    <row r="31" spans="1:16" ht="9.75" customHeight="1" x14ac:dyDescent="0.15">
      <c r="A31" s="36" t="s">
        <v>118</v>
      </c>
      <c r="B31" s="36"/>
      <c r="C31" s="36"/>
      <c r="D31" s="36"/>
      <c r="E31" s="36"/>
      <c r="F31" s="35"/>
      <c r="G31" s="38"/>
      <c r="H31" s="38"/>
      <c r="I31" s="35"/>
      <c r="J31" s="35"/>
      <c r="K31" s="35"/>
      <c r="L31" s="35"/>
      <c r="M31" s="35"/>
      <c r="N31" s="35"/>
      <c r="O31" s="35"/>
      <c r="P31" s="35"/>
    </row>
    <row r="32" spans="1:16" ht="13.35" customHeight="1" x14ac:dyDescent="0.15">
      <c r="A32" s="37" t="s">
        <v>236</v>
      </c>
      <c r="B32" s="37"/>
      <c r="C32" s="37"/>
      <c r="D32" s="37"/>
      <c r="E32" s="37"/>
      <c r="F32" s="35" t="s">
        <v>27</v>
      </c>
      <c r="G32" s="38">
        <v>7</v>
      </c>
      <c r="H32" s="38"/>
      <c r="I32" s="35"/>
      <c r="J32" s="35"/>
      <c r="K32" s="35"/>
      <c r="L32" s="35"/>
      <c r="M32" s="35"/>
      <c r="N32" s="35" t="s">
        <v>60</v>
      </c>
      <c r="O32" s="35" t="s">
        <v>61</v>
      </c>
      <c r="P32" s="35"/>
    </row>
    <row r="33" spans="1:16" ht="9.75" customHeight="1" x14ac:dyDescent="0.15">
      <c r="A33" s="36" t="s">
        <v>237</v>
      </c>
      <c r="B33" s="36"/>
      <c r="C33" s="36"/>
      <c r="D33" s="36"/>
      <c r="E33" s="36"/>
      <c r="F33" s="35"/>
      <c r="G33" s="38"/>
      <c r="H33" s="38"/>
      <c r="I33" s="35"/>
      <c r="J33" s="35"/>
      <c r="K33" s="35"/>
      <c r="L33" s="35"/>
      <c r="M33" s="35"/>
      <c r="N33" s="35"/>
      <c r="O33" s="35"/>
      <c r="P33" s="35"/>
    </row>
    <row r="34" spans="1:16" ht="13.35" customHeight="1" x14ac:dyDescent="0.15">
      <c r="A34" s="37" t="s">
        <v>63</v>
      </c>
      <c r="B34" s="37"/>
      <c r="C34" s="37"/>
      <c r="D34" s="37"/>
      <c r="E34" s="37"/>
      <c r="F34" s="35" t="s">
        <v>162</v>
      </c>
      <c r="G34" s="38">
        <v>1.88</v>
      </c>
      <c r="H34" s="38"/>
      <c r="I34" s="35" t="s">
        <v>163</v>
      </c>
      <c r="J34" s="35"/>
      <c r="K34" s="35" t="s">
        <v>137</v>
      </c>
      <c r="L34" s="35"/>
      <c r="M34" s="35"/>
      <c r="N34" s="35" t="s">
        <v>151</v>
      </c>
      <c r="O34" s="35" t="s">
        <v>164</v>
      </c>
      <c r="P34" s="35"/>
    </row>
    <row r="35" spans="1:16" ht="9.75" customHeight="1" x14ac:dyDescent="0.15">
      <c r="A35" s="36" t="s">
        <v>69</v>
      </c>
      <c r="B35" s="36"/>
      <c r="C35" s="36"/>
      <c r="D35" s="36"/>
      <c r="E35" s="36"/>
      <c r="F35" s="35"/>
      <c r="G35" s="38"/>
      <c r="H35" s="38"/>
      <c r="I35" s="35"/>
      <c r="J35" s="35"/>
      <c r="K35" s="35"/>
      <c r="L35" s="35"/>
      <c r="M35" s="35"/>
      <c r="N35" s="35"/>
      <c r="O35" s="35"/>
      <c r="P35" s="35"/>
    </row>
    <row r="36" spans="1:16" ht="20.25" customHeight="1" x14ac:dyDescent="0.15">
      <c r="A36" s="28" t="s">
        <v>33</v>
      </c>
      <c r="B36" s="28"/>
      <c r="C36" s="28"/>
      <c r="D36" s="28"/>
      <c r="E36" s="29"/>
      <c r="F36" s="4">
        <v>23</v>
      </c>
      <c r="G36" s="30">
        <v>2.65</v>
      </c>
      <c r="H36" s="31"/>
      <c r="I36" s="32">
        <v>1.9</v>
      </c>
      <c r="J36" s="33"/>
      <c r="K36" s="32">
        <v>0.7</v>
      </c>
      <c r="L36" s="34"/>
      <c r="M36" s="33"/>
      <c r="N36" s="3">
        <v>12.9</v>
      </c>
      <c r="O36" s="32">
        <v>66</v>
      </c>
      <c r="P36" s="33"/>
    </row>
    <row r="37" spans="1:16" ht="14.1" customHeight="1" x14ac:dyDescent="0.15">
      <c r="A37" s="6" t="s">
        <v>47</v>
      </c>
      <c r="B37" s="6"/>
      <c r="C37" s="6"/>
      <c r="D37" s="6"/>
      <c r="E37" s="6"/>
      <c r="F37" s="6"/>
      <c r="G37" s="7">
        <f>G26+G28+G30+G32+G34+G36</f>
        <v>75</v>
      </c>
      <c r="H37" s="7"/>
      <c r="I37" s="8">
        <f>I26+I28+I30+I32+I34+I36</f>
        <v>18.099999999999998</v>
      </c>
      <c r="J37" s="8"/>
      <c r="K37" s="8">
        <f>K26+K28+K30+K32+K34+K36</f>
        <v>20.799999999999997</v>
      </c>
      <c r="L37" s="8"/>
      <c r="M37" s="8"/>
      <c r="N37" s="2">
        <f>N26+N28+N30+N32+N34+N36</f>
        <v>88.3</v>
      </c>
      <c r="O37" s="8">
        <f>O26+O28+O30+O32+O34+O36</f>
        <v>622</v>
      </c>
      <c r="P37" s="8"/>
    </row>
    <row r="38" spans="1:16" ht="14.1" customHeight="1" x14ac:dyDescent="0.15">
      <c r="A38" s="6" t="s">
        <v>74</v>
      </c>
      <c r="B38" s="6"/>
      <c r="C38" s="6"/>
      <c r="D38" s="6"/>
      <c r="E38" s="6"/>
      <c r="F38" s="6"/>
      <c r="G38" s="7"/>
      <c r="H38" s="7"/>
      <c r="I38" s="8">
        <f>I24+I37</f>
        <v>52.399999999999991</v>
      </c>
      <c r="J38" s="8"/>
      <c r="K38" s="8">
        <f>K24+K37</f>
        <v>46.3</v>
      </c>
      <c r="L38" s="8"/>
      <c r="M38" s="8"/>
      <c r="N38" s="2">
        <f>N24+N37</f>
        <v>207.5</v>
      </c>
      <c r="O38" s="8">
        <f>O24+O37</f>
        <v>1468</v>
      </c>
      <c r="P38" s="8"/>
    </row>
    <row r="39" spans="1:16" ht="21.2" customHeight="1" x14ac:dyDescent="0.2">
      <c r="A39" s="12" t="s">
        <v>79</v>
      </c>
      <c r="B39" s="12"/>
      <c r="C39" s="12"/>
      <c r="D39" s="13" t="s">
        <v>80</v>
      </c>
      <c r="E39" s="14"/>
      <c r="F39" s="14"/>
      <c r="G39" s="14"/>
      <c r="H39" s="15" t="s">
        <v>81</v>
      </c>
      <c r="I39" s="15"/>
      <c r="J39" s="15"/>
      <c r="K39" s="15"/>
      <c r="L39" s="15"/>
    </row>
    <row r="40" spans="1:16" ht="14.1" customHeight="1" x14ac:dyDescent="0.15">
      <c r="A40" s="9" t="s">
        <v>75</v>
      </c>
      <c r="B40" s="9"/>
      <c r="C40" s="9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0.75" customHeight="1" x14ac:dyDescent="0.15">
      <c r="D41" s="11"/>
      <c r="E41" s="11"/>
      <c r="F41" s="11"/>
      <c r="G41" s="11"/>
    </row>
  </sheetData>
  <mergeCells count="123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34:P35"/>
    <mergeCell ref="A35:E35"/>
    <mergeCell ref="A36:E36"/>
    <mergeCell ref="G36:H36"/>
    <mergeCell ref="I36:J36"/>
    <mergeCell ref="K36:M36"/>
    <mergeCell ref="O36:P36"/>
    <mergeCell ref="A34:E34"/>
    <mergeCell ref="F34:F35"/>
    <mergeCell ref="G34:H35"/>
    <mergeCell ref="I34:J35"/>
    <mergeCell ref="K34:M35"/>
    <mergeCell ref="N34:N35"/>
    <mergeCell ref="A39:C39"/>
    <mergeCell ref="D39:G39"/>
    <mergeCell ref="H39:L39"/>
    <mergeCell ref="A40:C40"/>
    <mergeCell ref="H40:P40"/>
    <mergeCell ref="D41:G41"/>
    <mergeCell ref="A37:F37"/>
    <mergeCell ref="G37:H37"/>
    <mergeCell ref="I37:J37"/>
    <mergeCell ref="K37:M37"/>
    <mergeCell ref="O37:P37"/>
    <mergeCell ref="A38:F38"/>
    <mergeCell ref="G38:H38"/>
    <mergeCell ref="I38:J38"/>
    <mergeCell ref="K38:M38"/>
    <mergeCell ref="O38:P38"/>
  </mergeCells>
  <pageMargins left="0.39" right="0.39" top="0.39" bottom="0.39" header="0" footer="0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3401F-4B15-4598-AEB8-38EF683C4DB5}">
  <dimension ref="A1:P41"/>
  <sheetViews>
    <sheetView topLeftCell="A7" workbookViewId="0">
      <selection activeCell="F22" sqref="F22:F23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9" t="s">
        <v>0</v>
      </c>
      <c r="M1" s="19"/>
      <c r="N1" s="19"/>
      <c r="O1" s="19"/>
      <c r="P1" s="19"/>
    </row>
    <row r="2" spans="1:16" ht="14.1" customHeight="1" x14ac:dyDescent="0.15">
      <c r="L2" s="20"/>
      <c r="M2" s="20"/>
      <c r="N2" s="20"/>
      <c r="O2" s="20"/>
      <c r="P2" s="20"/>
    </row>
    <row r="3" spans="1:16" ht="14.1" customHeight="1" x14ac:dyDescent="0.15">
      <c r="L3" s="21" t="s">
        <v>76</v>
      </c>
      <c r="M3" s="22"/>
      <c r="N3" s="22"/>
      <c r="O3" s="22"/>
      <c r="P3" s="22"/>
    </row>
    <row r="4" spans="1:16" ht="14.1" customHeight="1" x14ac:dyDescent="0.15">
      <c r="L4" s="20"/>
      <c r="M4" s="20"/>
      <c r="N4" s="20"/>
      <c r="O4" s="20"/>
      <c r="P4" s="20"/>
    </row>
    <row r="5" spans="1:16" ht="14.1" customHeight="1" x14ac:dyDescent="0.15">
      <c r="L5" s="23" t="s">
        <v>77</v>
      </c>
      <c r="M5" s="20"/>
      <c r="N5" s="20"/>
      <c r="O5" s="20"/>
      <c r="P5" s="20"/>
    </row>
    <row r="6" spans="1:16" ht="21.2" customHeight="1" x14ac:dyDescent="0.15">
      <c r="E6" s="24" t="s">
        <v>1</v>
      </c>
      <c r="F6" s="24"/>
      <c r="G6" s="24"/>
      <c r="H6" s="24"/>
      <c r="I6" s="24"/>
    </row>
    <row r="7" spans="1:16" ht="14.1" customHeight="1" x14ac:dyDescent="0.15">
      <c r="C7" s="39" t="s">
        <v>238</v>
      </c>
      <c r="D7" s="25"/>
      <c r="E7" s="25"/>
      <c r="F7" s="25"/>
      <c r="G7" s="25"/>
      <c r="H7" s="25"/>
      <c r="I7" s="25"/>
      <c r="J7" s="25"/>
      <c r="K7" s="25"/>
      <c r="L7" s="25"/>
    </row>
    <row r="8" spans="1:16" ht="14.1" customHeight="1" x14ac:dyDescent="0.15"/>
    <row r="9" spans="1:16" ht="18.2" customHeight="1" x14ac:dyDescent="0.15">
      <c r="B9" s="26" t="s">
        <v>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ht="14.1" customHeight="1" x14ac:dyDescent="0.15"/>
    <row r="11" spans="1:16" ht="25.5" customHeight="1" x14ac:dyDescent="0.15">
      <c r="A11" s="27" t="s">
        <v>3</v>
      </c>
      <c r="B11" s="27"/>
      <c r="C11" s="27"/>
      <c r="D11" s="27"/>
      <c r="E11" s="27"/>
      <c r="F11" s="27" t="s">
        <v>4</v>
      </c>
      <c r="G11" s="27" t="s">
        <v>5</v>
      </c>
      <c r="H11" s="27"/>
      <c r="I11" s="27" t="s">
        <v>6</v>
      </c>
      <c r="J11" s="27"/>
      <c r="K11" s="27"/>
      <c r="L11" s="27"/>
      <c r="M11" s="27"/>
      <c r="N11" s="27"/>
      <c r="O11" s="27" t="s">
        <v>7</v>
      </c>
      <c r="P11" s="27"/>
    </row>
    <row r="12" spans="1:16" ht="25.5" customHeight="1" x14ac:dyDescent="0.15">
      <c r="A12" s="27"/>
      <c r="B12" s="27"/>
      <c r="C12" s="27"/>
      <c r="D12" s="27"/>
      <c r="E12" s="27"/>
      <c r="F12" s="27"/>
      <c r="G12" s="27"/>
      <c r="H12" s="27"/>
      <c r="I12" s="27" t="s">
        <v>8</v>
      </c>
      <c r="J12" s="27"/>
      <c r="K12" s="27" t="s">
        <v>9</v>
      </c>
      <c r="L12" s="27"/>
      <c r="M12" s="27"/>
      <c r="N12" s="1" t="s">
        <v>10</v>
      </c>
      <c r="O12" s="27"/>
      <c r="P12" s="27"/>
    </row>
    <row r="13" spans="1:16" ht="21.2" customHeight="1" x14ac:dyDescent="0.15">
      <c r="A13" s="18" t="s">
        <v>11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3.35" customHeight="1" x14ac:dyDescent="0.15">
      <c r="A14" s="37" t="s">
        <v>239</v>
      </c>
      <c r="B14" s="37"/>
      <c r="C14" s="37"/>
      <c r="D14" s="37"/>
      <c r="E14" s="37"/>
      <c r="F14" s="35" t="s">
        <v>240</v>
      </c>
      <c r="G14" s="38">
        <v>56.74</v>
      </c>
      <c r="H14" s="38"/>
      <c r="I14" s="35" t="s">
        <v>207</v>
      </c>
      <c r="J14" s="35"/>
      <c r="K14" s="35" t="s">
        <v>73</v>
      </c>
      <c r="L14" s="35"/>
      <c r="M14" s="35"/>
      <c r="N14" s="35" t="s">
        <v>241</v>
      </c>
      <c r="O14" s="35" t="s">
        <v>242</v>
      </c>
      <c r="P14" s="35"/>
    </row>
    <row r="15" spans="1:16" ht="28.5" customHeight="1" x14ac:dyDescent="0.15">
      <c r="A15" s="36" t="s">
        <v>243</v>
      </c>
      <c r="B15" s="36"/>
      <c r="C15" s="36"/>
      <c r="D15" s="36"/>
      <c r="E15" s="36"/>
      <c r="F15" s="35"/>
      <c r="G15" s="38"/>
      <c r="H15" s="38"/>
      <c r="I15" s="35"/>
      <c r="J15" s="35"/>
      <c r="K15" s="35"/>
      <c r="L15" s="35"/>
      <c r="M15" s="35"/>
      <c r="N15" s="35"/>
      <c r="O15" s="35"/>
      <c r="P15" s="35"/>
    </row>
    <row r="16" spans="1:16" ht="13.35" customHeight="1" x14ac:dyDescent="0.15">
      <c r="A16" s="37" t="s">
        <v>244</v>
      </c>
      <c r="B16" s="37"/>
      <c r="C16" s="37"/>
      <c r="D16" s="37"/>
      <c r="E16" s="37"/>
      <c r="F16" s="35" t="s">
        <v>64</v>
      </c>
      <c r="G16" s="38">
        <v>6.06</v>
      </c>
      <c r="H16" s="38"/>
      <c r="I16" s="35" t="s">
        <v>66</v>
      </c>
      <c r="J16" s="35"/>
      <c r="K16" s="35" t="s">
        <v>245</v>
      </c>
      <c r="L16" s="35"/>
      <c r="M16" s="35"/>
      <c r="N16" s="35" t="s">
        <v>246</v>
      </c>
      <c r="O16" s="35" t="s">
        <v>247</v>
      </c>
      <c r="P16" s="35"/>
    </row>
    <row r="17" spans="1:16" ht="20.25" customHeight="1" x14ac:dyDescent="0.15">
      <c r="A17" s="36" t="s">
        <v>248</v>
      </c>
      <c r="B17" s="36"/>
      <c r="C17" s="36"/>
      <c r="D17" s="36"/>
      <c r="E17" s="36"/>
      <c r="F17" s="35"/>
      <c r="G17" s="38"/>
      <c r="H17" s="38"/>
      <c r="I17" s="35"/>
      <c r="J17" s="35"/>
      <c r="K17" s="35"/>
      <c r="L17" s="35"/>
      <c r="M17" s="35"/>
      <c r="N17" s="35"/>
      <c r="O17" s="35"/>
      <c r="P17" s="35"/>
    </row>
    <row r="18" spans="1:16" ht="13.35" customHeight="1" x14ac:dyDescent="0.15">
      <c r="A18" s="37" t="s">
        <v>136</v>
      </c>
      <c r="B18" s="37"/>
      <c r="C18" s="37"/>
      <c r="D18" s="37"/>
      <c r="E18" s="37"/>
      <c r="F18" s="35" t="s">
        <v>27</v>
      </c>
      <c r="G18" s="38">
        <v>3.1</v>
      </c>
      <c r="H18" s="38"/>
      <c r="I18" s="35" t="s">
        <v>137</v>
      </c>
      <c r="J18" s="35"/>
      <c r="K18" s="35"/>
      <c r="L18" s="35"/>
      <c r="M18" s="35"/>
      <c r="N18" s="35" t="s">
        <v>138</v>
      </c>
      <c r="O18" s="35" t="s">
        <v>68</v>
      </c>
      <c r="P18" s="35"/>
    </row>
    <row r="19" spans="1:16" ht="9" customHeight="1" x14ac:dyDescent="0.15">
      <c r="A19" s="36" t="s">
        <v>139</v>
      </c>
      <c r="B19" s="36"/>
      <c r="C19" s="36"/>
      <c r="D19" s="36"/>
      <c r="E19" s="36"/>
      <c r="F19" s="35"/>
      <c r="G19" s="38"/>
      <c r="H19" s="38"/>
      <c r="I19" s="35"/>
      <c r="J19" s="35"/>
      <c r="K19" s="35"/>
      <c r="L19" s="35"/>
      <c r="M19" s="35"/>
      <c r="N19" s="35"/>
      <c r="O19" s="35"/>
      <c r="P19" s="35"/>
    </row>
    <row r="20" spans="1:16" ht="13.35" customHeight="1" x14ac:dyDescent="0.15">
      <c r="A20" s="37" t="s">
        <v>33</v>
      </c>
      <c r="B20" s="37"/>
      <c r="C20" s="37"/>
      <c r="D20" s="37"/>
      <c r="E20" s="37"/>
      <c r="F20" s="35">
        <v>29</v>
      </c>
      <c r="G20" s="38">
        <v>3.1</v>
      </c>
      <c r="H20" s="38"/>
      <c r="I20" s="35" t="s">
        <v>28</v>
      </c>
      <c r="J20" s="35"/>
      <c r="K20" s="35" t="s">
        <v>70</v>
      </c>
      <c r="L20" s="35"/>
      <c r="M20" s="35"/>
      <c r="N20" s="35" t="s">
        <v>71</v>
      </c>
      <c r="O20" s="35" t="s">
        <v>72</v>
      </c>
      <c r="P20" s="35"/>
    </row>
    <row r="21" spans="1:16" ht="9.75" customHeight="1" x14ac:dyDescent="0.15">
      <c r="A21" s="36" t="s">
        <v>39</v>
      </c>
      <c r="B21" s="36"/>
      <c r="C21" s="36"/>
      <c r="D21" s="36"/>
      <c r="E21" s="36"/>
      <c r="F21" s="35"/>
      <c r="G21" s="38"/>
      <c r="H21" s="38"/>
      <c r="I21" s="35"/>
      <c r="J21" s="35"/>
      <c r="K21" s="35"/>
      <c r="L21" s="35"/>
      <c r="M21" s="35"/>
      <c r="N21" s="35"/>
      <c r="O21" s="35"/>
      <c r="P21" s="35"/>
    </row>
    <row r="22" spans="1:16" ht="13.35" customHeight="1" x14ac:dyDescent="0.15">
      <c r="A22" s="37" t="s">
        <v>179</v>
      </c>
      <c r="B22" s="37"/>
      <c r="C22" s="37"/>
      <c r="D22" s="37"/>
      <c r="E22" s="37"/>
      <c r="F22" s="35" t="s">
        <v>176</v>
      </c>
      <c r="G22" s="38">
        <v>6</v>
      </c>
      <c r="H22" s="38"/>
      <c r="I22" s="35" t="s">
        <v>226</v>
      </c>
      <c r="J22" s="35"/>
      <c r="K22" s="35" t="s">
        <v>102</v>
      </c>
      <c r="L22" s="35"/>
      <c r="M22" s="35"/>
      <c r="N22" s="35" t="s">
        <v>249</v>
      </c>
      <c r="O22" s="35" t="s">
        <v>220</v>
      </c>
      <c r="P22" s="35"/>
    </row>
    <row r="23" spans="1:16" ht="11.25" customHeight="1" x14ac:dyDescent="0.15">
      <c r="A23" s="36" t="s">
        <v>182</v>
      </c>
      <c r="B23" s="36"/>
      <c r="C23" s="36"/>
      <c r="D23" s="36"/>
      <c r="E23" s="36"/>
      <c r="F23" s="35"/>
      <c r="G23" s="38"/>
      <c r="H23" s="38"/>
      <c r="I23" s="35"/>
      <c r="J23" s="35"/>
      <c r="K23" s="35"/>
      <c r="L23" s="35"/>
      <c r="M23" s="35"/>
      <c r="N23" s="35"/>
      <c r="O23" s="35"/>
      <c r="P23" s="35"/>
    </row>
    <row r="24" spans="1:16" ht="14.1" customHeight="1" x14ac:dyDescent="0.15">
      <c r="A24" s="6" t="s">
        <v>47</v>
      </c>
      <c r="B24" s="6"/>
      <c r="C24" s="6"/>
      <c r="D24" s="6"/>
      <c r="E24" s="6"/>
      <c r="F24" s="6"/>
      <c r="G24" s="7">
        <f>G14+G16+G18+G20+G22</f>
        <v>75</v>
      </c>
      <c r="H24" s="7"/>
      <c r="I24" s="8">
        <f>I14+I16+I18+I20+I22</f>
        <v>18.2</v>
      </c>
      <c r="J24" s="8"/>
      <c r="K24" s="8">
        <f>K14+K16+K18+K20+K22</f>
        <v>25.299999999999997</v>
      </c>
      <c r="L24" s="8"/>
      <c r="M24" s="8"/>
      <c r="N24" s="2">
        <f>N14+N16+N18+N20+N22</f>
        <v>64.900000000000006</v>
      </c>
      <c r="O24" s="8">
        <f>O14+O16+O18+O20+O22</f>
        <v>567</v>
      </c>
      <c r="P24" s="8"/>
    </row>
    <row r="25" spans="1:16" ht="21.2" customHeight="1" x14ac:dyDescent="0.15">
      <c r="A25" s="18" t="s">
        <v>48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4" customHeight="1" x14ac:dyDescent="0.15">
      <c r="A26" s="37" t="s">
        <v>250</v>
      </c>
      <c r="B26" s="37"/>
      <c r="C26" s="37"/>
      <c r="D26" s="37"/>
      <c r="E26" s="37"/>
      <c r="F26" s="35" t="s">
        <v>50</v>
      </c>
      <c r="G26" s="38">
        <v>13.07</v>
      </c>
      <c r="H26" s="38"/>
      <c r="I26" s="35" t="s">
        <v>29</v>
      </c>
      <c r="J26" s="35"/>
      <c r="K26" s="35" t="s">
        <v>184</v>
      </c>
      <c r="L26" s="35"/>
      <c r="M26" s="35"/>
      <c r="N26" s="35" t="s">
        <v>251</v>
      </c>
      <c r="O26" s="35" t="s">
        <v>252</v>
      </c>
      <c r="P26" s="35"/>
    </row>
    <row r="27" spans="1:16" ht="33.75" customHeight="1" x14ac:dyDescent="0.15">
      <c r="A27" s="36" t="s">
        <v>253</v>
      </c>
      <c r="B27" s="36"/>
      <c r="C27" s="36"/>
      <c r="D27" s="36"/>
      <c r="E27" s="36"/>
      <c r="F27" s="35"/>
      <c r="G27" s="38"/>
      <c r="H27" s="38"/>
      <c r="I27" s="35"/>
      <c r="J27" s="35"/>
      <c r="K27" s="35"/>
      <c r="L27" s="35"/>
      <c r="M27" s="35"/>
      <c r="N27" s="35"/>
      <c r="O27" s="35"/>
      <c r="P27" s="35"/>
    </row>
    <row r="28" spans="1:16" ht="13.35" customHeight="1" x14ac:dyDescent="0.15">
      <c r="A28" s="37" t="s">
        <v>254</v>
      </c>
      <c r="B28" s="37"/>
      <c r="C28" s="37"/>
      <c r="D28" s="37"/>
      <c r="E28" s="37"/>
      <c r="F28" s="35" t="s">
        <v>13</v>
      </c>
      <c r="G28" s="38">
        <v>39.67</v>
      </c>
      <c r="H28" s="38"/>
      <c r="I28" s="35" t="s">
        <v>255</v>
      </c>
      <c r="J28" s="35"/>
      <c r="K28" s="35" t="s">
        <v>256</v>
      </c>
      <c r="L28" s="35"/>
      <c r="M28" s="35"/>
      <c r="N28" s="35" t="s">
        <v>102</v>
      </c>
      <c r="O28" s="35" t="s">
        <v>257</v>
      </c>
      <c r="P28" s="35"/>
    </row>
    <row r="29" spans="1:16" ht="30" customHeight="1" x14ac:dyDescent="0.15">
      <c r="A29" s="36" t="s">
        <v>258</v>
      </c>
      <c r="B29" s="36"/>
      <c r="C29" s="36"/>
      <c r="D29" s="36"/>
      <c r="E29" s="36"/>
      <c r="F29" s="35"/>
      <c r="G29" s="38"/>
      <c r="H29" s="38"/>
      <c r="I29" s="35"/>
      <c r="J29" s="35"/>
      <c r="K29" s="35"/>
      <c r="L29" s="35"/>
      <c r="M29" s="35"/>
      <c r="N29" s="35"/>
      <c r="O29" s="35"/>
      <c r="P29" s="35"/>
    </row>
    <row r="30" spans="1:16" ht="13.35" customHeight="1" x14ac:dyDescent="0.15">
      <c r="A30" s="37" t="s">
        <v>19</v>
      </c>
      <c r="B30" s="37"/>
      <c r="C30" s="37"/>
      <c r="D30" s="37"/>
      <c r="E30" s="37"/>
      <c r="F30" s="35" t="s">
        <v>20</v>
      </c>
      <c r="G30" s="38">
        <v>12.54</v>
      </c>
      <c r="H30" s="38"/>
      <c r="I30" s="35" t="s">
        <v>21</v>
      </c>
      <c r="J30" s="35"/>
      <c r="K30" s="35" t="s">
        <v>22</v>
      </c>
      <c r="L30" s="35"/>
      <c r="M30" s="35"/>
      <c r="N30" s="35" t="s">
        <v>23</v>
      </c>
      <c r="O30" s="35" t="s">
        <v>24</v>
      </c>
      <c r="P30" s="35"/>
    </row>
    <row r="31" spans="1:16" ht="9.75" customHeight="1" x14ac:dyDescent="0.15">
      <c r="A31" s="36" t="s">
        <v>25</v>
      </c>
      <c r="B31" s="36"/>
      <c r="C31" s="36"/>
      <c r="D31" s="36"/>
      <c r="E31" s="36"/>
      <c r="F31" s="35"/>
      <c r="G31" s="38"/>
      <c r="H31" s="38"/>
      <c r="I31" s="35"/>
      <c r="J31" s="35"/>
      <c r="K31" s="35"/>
      <c r="L31" s="35"/>
      <c r="M31" s="35"/>
      <c r="N31" s="35"/>
      <c r="O31" s="35"/>
      <c r="P31" s="35"/>
    </row>
    <row r="32" spans="1:16" ht="13.35" customHeight="1" x14ac:dyDescent="0.15">
      <c r="A32" s="37" t="s">
        <v>236</v>
      </c>
      <c r="B32" s="37"/>
      <c r="C32" s="37"/>
      <c r="D32" s="37"/>
      <c r="E32" s="37"/>
      <c r="F32" s="35" t="s">
        <v>27</v>
      </c>
      <c r="G32" s="38">
        <v>7</v>
      </c>
      <c r="H32" s="38"/>
      <c r="I32" s="35"/>
      <c r="J32" s="35"/>
      <c r="K32" s="35"/>
      <c r="L32" s="35"/>
      <c r="M32" s="35"/>
      <c r="N32" s="35" t="s">
        <v>60</v>
      </c>
      <c r="O32" s="35" t="s">
        <v>61</v>
      </c>
      <c r="P32" s="35"/>
    </row>
    <row r="33" spans="1:16" ht="9.75" customHeight="1" x14ac:dyDescent="0.15">
      <c r="A33" s="36" t="s">
        <v>237</v>
      </c>
      <c r="B33" s="36"/>
      <c r="C33" s="36"/>
      <c r="D33" s="36"/>
      <c r="E33" s="36"/>
      <c r="F33" s="35"/>
      <c r="G33" s="38"/>
      <c r="H33" s="38"/>
      <c r="I33" s="35"/>
      <c r="J33" s="35"/>
      <c r="K33" s="35"/>
      <c r="L33" s="35"/>
      <c r="M33" s="35"/>
      <c r="N33" s="35"/>
      <c r="O33" s="35"/>
      <c r="P33" s="35"/>
    </row>
    <row r="34" spans="1:16" ht="13.35" customHeight="1" x14ac:dyDescent="0.15">
      <c r="A34" s="37" t="s">
        <v>63</v>
      </c>
      <c r="B34" s="37"/>
      <c r="C34" s="37"/>
      <c r="D34" s="37"/>
      <c r="E34" s="37"/>
      <c r="F34" s="35">
        <v>15</v>
      </c>
      <c r="G34" s="38">
        <v>1.01</v>
      </c>
      <c r="H34" s="38"/>
      <c r="I34" s="35" t="s">
        <v>260</v>
      </c>
      <c r="J34" s="35"/>
      <c r="K34" s="35" t="s">
        <v>137</v>
      </c>
      <c r="L34" s="35"/>
      <c r="M34" s="35"/>
      <c r="N34" s="35" t="s">
        <v>152</v>
      </c>
      <c r="O34" s="35" t="s">
        <v>261</v>
      </c>
      <c r="P34" s="35"/>
    </row>
    <row r="35" spans="1:16" ht="9.75" customHeight="1" x14ac:dyDescent="0.15">
      <c r="A35" s="36" t="s">
        <v>69</v>
      </c>
      <c r="B35" s="36"/>
      <c r="C35" s="36"/>
      <c r="D35" s="36"/>
      <c r="E35" s="36"/>
      <c r="F35" s="35"/>
      <c r="G35" s="38"/>
      <c r="H35" s="38"/>
      <c r="I35" s="35"/>
      <c r="J35" s="35"/>
      <c r="K35" s="35"/>
      <c r="L35" s="35"/>
      <c r="M35" s="35"/>
      <c r="N35" s="35"/>
      <c r="O35" s="35"/>
      <c r="P35" s="35"/>
    </row>
    <row r="36" spans="1:16" ht="20.25" customHeight="1" x14ac:dyDescent="0.15">
      <c r="A36" s="28" t="s">
        <v>33</v>
      </c>
      <c r="B36" s="28"/>
      <c r="C36" s="28"/>
      <c r="D36" s="28"/>
      <c r="E36" s="29"/>
      <c r="F36" s="4">
        <v>15</v>
      </c>
      <c r="G36" s="30">
        <v>1.71</v>
      </c>
      <c r="H36" s="31"/>
      <c r="I36" s="32">
        <v>1.9</v>
      </c>
      <c r="J36" s="33"/>
      <c r="K36" s="32">
        <v>0.7</v>
      </c>
      <c r="L36" s="34"/>
      <c r="M36" s="33"/>
      <c r="N36" s="3">
        <v>12.9</v>
      </c>
      <c r="O36" s="32">
        <v>66</v>
      </c>
      <c r="P36" s="33"/>
    </row>
    <row r="37" spans="1:16" ht="14.1" customHeight="1" x14ac:dyDescent="0.15">
      <c r="A37" s="6" t="s">
        <v>47</v>
      </c>
      <c r="B37" s="6"/>
      <c r="C37" s="6"/>
      <c r="D37" s="6"/>
      <c r="E37" s="6"/>
      <c r="F37" s="6"/>
      <c r="G37" s="7">
        <f>G26+G28+G30+G32+G34+G36</f>
        <v>75</v>
      </c>
      <c r="H37" s="7"/>
      <c r="I37" s="8">
        <f>I26+I28+I30+I32+I34+I36</f>
        <v>22.7</v>
      </c>
      <c r="J37" s="8"/>
      <c r="K37" s="8">
        <f>K26+K28+K30+K32+K34+K36</f>
        <v>31.299999999999997</v>
      </c>
      <c r="L37" s="8"/>
      <c r="M37" s="8"/>
      <c r="N37" s="2">
        <f>N26+N28+N30+N32+N34+N36</f>
        <v>90.800000000000011</v>
      </c>
      <c r="O37" s="8">
        <f>O26+O28+O30+O32+O34+O36</f>
        <v>738</v>
      </c>
      <c r="P37" s="8"/>
    </row>
    <row r="38" spans="1:16" ht="14.1" customHeight="1" x14ac:dyDescent="0.15">
      <c r="A38" s="6" t="s">
        <v>74</v>
      </c>
      <c r="B38" s="6"/>
      <c r="C38" s="6"/>
      <c r="D38" s="6"/>
      <c r="E38" s="6"/>
      <c r="F38" s="6"/>
      <c r="G38" s="7"/>
      <c r="H38" s="7"/>
      <c r="I38" s="8">
        <f>I24+I37</f>
        <v>40.9</v>
      </c>
      <c r="J38" s="8"/>
      <c r="K38" s="8">
        <f>K24+K37</f>
        <v>56.599999999999994</v>
      </c>
      <c r="L38" s="8"/>
      <c r="M38" s="8"/>
      <c r="N38" s="2">
        <f>N24+N37</f>
        <v>155.70000000000002</v>
      </c>
      <c r="O38" s="8">
        <f>O24+O37</f>
        <v>1305</v>
      </c>
      <c r="P38" s="8"/>
    </row>
    <row r="39" spans="1:16" ht="21.2" customHeight="1" x14ac:dyDescent="0.2">
      <c r="A39" s="12" t="s">
        <v>79</v>
      </c>
      <c r="B39" s="12"/>
      <c r="C39" s="12"/>
      <c r="D39" s="13" t="s">
        <v>80</v>
      </c>
      <c r="E39" s="14"/>
      <c r="F39" s="14"/>
      <c r="G39" s="14"/>
      <c r="H39" s="15" t="s">
        <v>81</v>
      </c>
      <c r="I39" s="15"/>
      <c r="J39" s="15"/>
      <c r="K39" s="15"/>
      <c r="L39" s="15"/>
    </row>
    <row r="40" spans="1:16" ht="14.1" customHeight="1" x14ac:dyDescent="0.15">
      <c r="A40" s="9" t="s">
        <v>75</v>
      </c>
      <c r="B40" s="9"/>
      <c r="C40" s="9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0.75" customHeight="1" x14ac:dyDescent="0.15">
      <c r="D41" s="11"/>
      <c r="E41" s="11"/>
      <c r="F41" s="11"/>
      <c r="G41" s="11"/>
    </row>
  </sheetData>
  <mergeCells count="123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34:P35"/>
    <mergeCell ref="A35:E35"/>
    <mergeCell ref="A36:E36"/>
    <mergeCell ref="G36:H36"/>
    <mergeCell ref="I36:J36"/>
    <mergeCell ref="K36:M36"/>
    <mergeCell ref="O36:P36"/>
    <mergeCell ref="A34:E34"/>
    <mergeCell ref="F34:F35"/>
    <mergeCell ref="G34:H35"/>
    <mergeCell ref="I34:J35"/>
    <mergeCell ref="K34:M35"/>
    <mergeCell ref="N34:N35"/>
    <mergeCell ref="A39:C39"/>
    <mergeCell ref="D39:G39"/>
    <mergeCell ref="H39:L39"/>
    <mergeCell ref="A40:C40"/>
    <mergeCell ref="H40:P40"/>
    <mergeCell ref="D41:G41"/>
    <mergeCell ref="A37:F37"/>
    <mergeCell ref="G37:H37"/>
    <mergeCell ref="I37:J37"/>
    <mergeCell ref="K37:M37"/>
    <mergeCell ref="O37:P37"/>
    <mergeCell ref="A38:F38"/>
    <mergeCell ref="G38:H38"/>
    <mergeCell ref="I38:J38"/>
    <mergeCell ref="K38:M38"/>
    <mergeCell ref="O38:P38"/>
  </mergeCells>
  <pageMargins left="0.39" right="0.39" top="0.39" bottom="0.39" header="0" footer="0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6D7C8-989F-431C-A054-D2EE056FCC9F}">
  <dimension ref="A1:P41"/>
  <sheetViews>
    <sheetView topLeftCell="A10" workbookViewId="0">
      <selection activeCell="A37" sqref="A37:F37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9" t="s">
        <v>0</v>
      </c>
      <c r="M1" s="19"/>
      <c r="N1" s="19"/>
      <c r="O1" s="19"/>
      <c r="P1" s="19"/>
    </row>
    <row r="2" spans="1:16" ht="14.1" customHeight="1" x14ac:dyDescent="0.15">
      <c r="L2" s="20"/>
      <c r="M2" s="20"/>
      <c r="N2" s="20"/>
      <c r="O2" s="20"/>
      <c r="P2" s="20"/>
    </row>
    <row r="3" spans="1:16" ht="14.1" customHeight="1" x14ac:dyDescent="0.15">
      <c r="L3" s="21" t="s">
        <v>76</v>
      </c>
      <c r="M3" s="22"/>
      <c r="N3" s="22"/>
      <c r="O3" s="22"/>
      <c r="P3" s="22"/>
    </row>
    <row r="4" spans="1:16" ht="14.1" customHeight="1" x14ac:dyDescent="0.15">
      <c r="L4" s="20"/>
      <c r="M4" s="20"/>
      <c r="N4" s="20"/>
      <c r="O4" s="20"/>
      <c r="P4" s="20"/>
    </row>
    <row r="5" spans="1:16" ht="14.1" customHeight="1" x14ac:dyDescent="0.15">
      <c r="L5" s="23" t="s">
        <v>77</v>
      </c>
      <c r="M5" s="20"/>
      <c r="N5" s="20"/>
      <c r="O5" s="20"/>
      <c r="P5" s="20"/>
    </row>
    <row r="6" spans="1:16" ht="21.2" customHeight="1" x14ac:dyDescent="0.15">
      <c r="E6" s="24" t="s">
        <v>1</v>
      </c>
      <c r="F6" s="24"/>
      <c r="G6" s="24"/>
      <c r="H6" s="24"/>
      <c r="I6" s="24"/>
    </row>
    <row r="7" spans="1:16" ht="14.1" customHeight="1" x14ac:dyDescent="0.15">
      <c r="C7" s="39" t="s">
        <v>262</v>
      </c>
      <c r="D7" s="25"/>
      <c r="E7" s="25"/>
      <c r="F7" s="25"/>
      <c r="G7" s="25"/>
      <c r="H7" s="25"/>
      <c r="I7" s="25"/>
      <c r="J7" s="25"/>
      <c r="K7" s="25"/>
      <c r="L7" s="25"/>
    </row>
    <row r="8" spans="1:16" ht="14.1" customHeight="1" x14ac:dyDescent="0.15"/>
    <row r="9" spans="1:16" ht="18.2" customHeight="1" x14ac:dyDescent="0.15">
      <c r="B9" s="26" t="s">
        <v>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ht="14.1" customHeight="1" x14ac:dyDescent="0.15"/>
    <row r="11" spans="1:16" ht="25.5" customHeight="1" x14ac:dyDescent="0.15">
      <c r="A11" s="27" t="s">
        <v>3</v>
      </c>
      <c r="B11" s="27"/>
      <c r="C11" s="27"/>
      <c r="D11" s="27"/>
      <c r="E11" s="27"/>
      <c r="F11" s="27" t="s">
        <v>4</v>
      </c>
      <c r="G11" s="27" t="s">
        <v>5</v>
      </c>
      <c r="H11" s="27"/>
      <c r="I11" s="27" t="s">
        <v>6</v>
      </c>
      <c r="J11" s="27"/>
      <c r="K11" s="27"/>
      <c r="L11" s="27"/>
      <c r="M11" s="27"/>
      <c r="N11" s="27"/>
      <c r="O11" s="27" t="s">
        <v>7</v>
      </c>
      <c r="P11" s="27"/>
    </row>
    <row r="12" spans="1:16" ht="25.5" customHeight="1" x14ac:dyDescent="0.15">
      <c r="A12" s="27"/>
      <c r="B12" s="27"/>
      <c r="C12" s="27"/>
      <c r="D12" s="27"/>
      <c r="E12" s="27"/>
      <c r="F12" s="27"/>
      <c r="G12" s="27"/>
      <c r="H12" s="27"/>
      <c r="I12" s="27" t="s">
        <v>8</v>
      </c>
      <c r="J12" s="27"/>
      <c r="K12" s="27" t="s">
        <v>9</v>
      </c>
      <c r="L12" s="27"/>
      <c r="M12" s="27"/>
      <c r="N12" s="1" t="s">
        <v>10</v>
      </c>
      <c r="O12" s="27"/>
      <c r="P12" s="27"/>
    </row>
    <row r="13" spans="1:16" ht="21.2" customHeight="1" x14ac:dyDescent="0.15">
      <c r="A13" s="18" t="s">
        <v>11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3.35" customHeight="1" x14ac:dyDescent="0.15">
      <c r="A14" s="37" t="s">
        <v>12</v>
      </c>
      <c r="B14" s="37"/>
      <c r="C14" s="37"/>
      <c r="D14" s="37"/>
      <c r="E14" s="37"/>
      <c r="F14" s="35" t="s">
        <v>13</v>
      </c>
      <c r="G14" s="38">
        <v>38.85</v>
      </c>
      <c r="H14" s="38"/>
      <c r="I14" s="35" t="s">
        <v>14</v>
      </c>
      <c r="J14" s="35"/>
      <c r="K14" s="35" t="s">
        <v>15</v>
      </c>
      <c r="L14" s="35"/>
      <c r="M14" s="35"/>
      <c r="N14" s="35" t="s">
        <v>16</v>
      </c>
      <c r="O14" s="35" t="s">
        <v>17</v>
      </c>
      <c r="P14" s="35"/>
    </row>
    <row r="15" spans="1:16" ht="28.5" customHeight="1" x14ac:dyDescent="0.15">
      <c r="A15" s="36" t="s">
        <v>18</v>
      </c>
      <c r="B15" s="36"/>
      <c r="C15" s="36"/>
      <c r="D15" s="36"/>
      <c r="E15" s="36"/>
      <c r="F15" s="35"/>
      <c r="G15" s="38"/>
      <c r="H15" s="38"/>
      <c r="I15" s="35"/>
      <c r="J15" s="35"/>
      <c r="K15" s="35"/>
      <c r="L15" s="35"/>
      <c r="M15" s="35"/>
      <c r="N15" s="35"/>
      <c r="O15" s="35"/>
      <c r="P15" s="35"/>
    </row>
    <row r="16" spans="1:16" ht="13.35" customHeight="1" x14ac:dyDescent="0.15">
      <c r="A16" s="37" t="s">
        <v>130</v>
      </c>
      <c r="B16" s="37"/>
      <c r="C16" s="37"/>
      <c r="D16" s="37"/>
      <c r="E16" s="37"/>
      <c r="F16" s="35" t="s">
        <v>20</v>
      </c>
      <c r="G16" s="38">
        <v>14.03</v>
      </c>
      <c r="H16" s="38"/>
      <c r="I16" s="35" t="s">
        <v>131</v>
      </c>
      <c r="J16" s="35"/>
      <c r="K16" s="35" t="s">
        <v>132</v>
      </c>
      <c r="L16" s="35"/>
      <c r="M16" s="35"/>
      <c r="N16" s="35" t="s">
        <v>133</v>
      </c>
      <c r="O16" s="35" t="s">
        <v>134</v>
      </c>
      <c r="P16" s="35"/>
    </row>
    <row r="17" spans="1:16" ht="20.25" customHeight="1" x14ac:dyDescent="0.15">
      <c r="A17" s="36" t="s">
        <v>135</v>
      </c>
      <c r="B17" s="36"/>
      <c r="C17" s="36"/>
      <c r="D17" s="36"/>
      <c r="E17" s="36"/>
      <c r="F17" s="35"/>
      <c r="G17" s="38"/>
      <c r="H17" s="38"/>
      <c r="I17" s="35"/>
      <c r="J17" s="35"/>
      <c r="K17" s="35"/>
      <c r="L17" s="35"/>
      <c r="M17" s="35"/>
      <c r="N17" s="35"/>
      <c r="O17" s="35"/>
      <c r="P17" s="35"/>
    </row>
    <row r="18" spans="1:16" ht="13.35" customHeight="1" x14ac:dyDescent="0.15">
      <c r="A18" s="37" t="s">
        <v>90</v>
      </c>
      <c r="B18" s="37"/>
      <c r="C18" s="37"/>
      <c r="D18" s="37"/>
      <c r="E18" s="37"/>
      <c r="F18" s="35" t="s">
        <v>27</v>
      </c>
      <c r="G18" s="38">
        <v>13.8</v>
      </c>
      <c r="H18" s="38"/>
      <c r="I18" s="35" t="s">
        <v>91</v>
      </c>
      <c r="J18" s="35"/>
      <c r="K18" s="35" t="s">
        <v>29</v>
      </c>
      <c r="L18" s="35"/>
      <c r="M18" s="35"/>
      <c r="N18" s="35" t="s">
        <v>92</v>
      </c>
      <c r="O18" s="35" t="s">
        <v>93</v>
      </c>
      <c r="P18" s="35"/>
    </row>
    <row r="19" spans="1:16" ht="9" customHeight="1" x14ac:dyDescent="0.15">
      <c r="A19" s="36" t="s">
        <v>94</v>
      </c>
      <c r="B19" s="36"/>
      <c r="C19" s="36"/>
      <c r="D19" s="36"/>
      <c r="E19" s="36"/>
      <c r="F19" s="35"/>
      <c r="G19" s="38"/>
      <c r="H19" s="38"/>
      <c r="I19" s="35"/>
      <c r="J19" s="35"/>
      <c r="K19" s="35"/>
      <c r="L19" s="35"/>
      <c r="M19" s="35"/>
      <c r="N19" s="35"/>
      <c r="O19" s="35"/>
      <c r="P19" s="35"/>
    </row>
    <row r="20" spans="1:16" ht="13.35" customHeight="1" x14ac:dyDescent="0.15">
      <c r="A20" s="37" t="s">
        <v>33</v>
      </c>
      <c r="B20" s="37"/>
      <c r="C20" s="37"/>
      <c r="D20" s="37"/>
      <c r="E20" s="37"/>
      <c r="F20" s="35">
        <v>28</v>
      </c>
      <c r="G20" s="38">
        <v>3.06</v>
      </c>
      <c r="H20" s="38"/>
      <c r="I20" s="35" t="s">
        <v>263</v>
      </c>
      <c r="J20" s="35"/>
      <c r="K20" s="35" t="s">
        <v>264</v>
      </c>
      <c r="L20" s="35"/>
      <c r="M20" s="35"/>
      <c r="N20" s="35" t="s">
        <v>265</v>
      </c>
      <c r="O20" s="35" t="s">
        <v>266</v>
      </c>
      <c r="P20" s="35"/>
    </row>
    <row r="21" spans="1:16" ht="9.75" customHeight="1" x14ac:dyDescent="0.15">
      <c r="A21" s="36" t="s">
        <v>39</v>
      </c>
      <c r="B21" s="36"/>
      <c r="C21" s="36"/>
      <c r="D21" s="36"/>
      <c r="E21" s="36"/>
      <c r="F21" s="35"/>
      <c r="G21" s="38"/>
      <c r="H21" s="38"/>
      <c r="I21" s="35"/>
      <c r="J21" s="35"/>
      <c r="K21" s="35"/>
      <c r="L21" s="35"/>
      <c r="M21" s="35"/>
      <c r="N21" s="35"/>
      <c r="O21" s="35"/>
      <c r="P21" s="35"/>
    </row>
    <row r="22" spans="1:16" ht="13.35" customHeight="1" x14ac:dyDescent="0.15">
      <c r="A22" s="37" t="s">
        <v>40</v>
      </c>
      <c r="B22" s="37"/>
      <c r="C22" s="37"/>
      <c r="D22" s="37"/>
      <c r="E22" s="37"/>
      <c r="F22" s="35" t="s">
        <v>41</v>
      </c>
      <c r="G22" s="38">
        <v>5.26</v>
      </c>
      <c r="H22" s="38"/>
      <c r="I22" s="35" t="s">
        <v>42</v>
      </c>
      <c r="J22" s="35"/>
      <c r="K22" s="35" t="s">
        <v>43</v>
      </c>
      <c r="L22" s="35"/>
      <c r="M22" s="35"/>
      <c r="N22" s="35" t="s">
        <v>44</v>
      </c>
      <c r="O22" s="35" t="s">
        <v>45</v>
      </c>
      <c r="P22" s="35"/>
    </row>
    <row r="23" spans="1:16" ht="11.25" customHeight="1" x14ac:dyDescent="0.15">
      <c r="A23" s="36" t="s">
        <v>46</v>
      </c>
      <c r="B23" s="36"/>
      <c r="C23" s="36"/>
      <c r="D23" s="36"/>
      <c r="E23" s="36"/>
      <c r="F23" s="35"/>
      <c r="G23" s="38"/>
      <c r="H23" s="38"/>
      <c r="I23" s="35"/>
      <c r="J23" s="35"/>
      <c r="K23" s="35"/>
      <c r="L23" s="35"/>
      <c r="M23" s="35"/>
      <c r="N23" s="35"/>
      <c r="O23" s="35"/>
      <c r="P23" s="35"/>
    </row>
    <row r="24" spans="1:16" ht="14.1" customHeight="1" x14ac:dyDescent="0.15">
      <c r="A24" s="6" t="s">
        <v>47</v>
      </c>
      <c r="B24" s="6"/>
      <c r="C24" s="6"/>
      <c r="D24" s="6"/>
      <c r="E24" s="6"/>
      <c r="F24" s="6"/>
      <c r="G24" s="7">
        <f>G14+G16+G18+G20+G22</f>
        <v>75.000000000000014</v>
      </c>
      <c r="H24" s="7"/>
      <c r="I24" s="8">
        <f>I14+I16+I18+I20+I22</f>
        <v>24.4</v>
      </c>
      <c r="J24" s="8"/>
      <c r="K24" s="8">
        <f>K14+K16+K18+K20+K22</f>
        <v>27.5</v>
      </c>
      <c r="L24" s="8"/>
      <c r="M24" s="8"/>
      <c r="N24" s="2">
        <f>N14+N16+N18+N20+N22</f>
        <v>100.1</v>
      </c>
      <c r="O24" s="8">
        <f>O14+O16+O18+O20+O22</f>
        <v>747</v>
      </c>
      <c r="P24" s="8"/>
    </row>
    <row r="25" spans="1:16" ht="21.2" customHeight="1" x14ac:dyDescent="0.15">
      <c r="A25" s="18" t="s">
        <v>48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4" customHeight="1" x14ac:dyDescent="0.15">
      <c r="A26" s="37" t="s">
        <v>267</v>
      </c>
      <c r="B26" s="37"/>
      <c r="C26" s="37"/>
      <c r="D26" s="37"/>
      <c r="E26" s="37"/>
      <c r="F26" s="35" t="s">
        <v>50</v>
      </c>
      <c r="G26" s="38">
        <v>7.92</v>
      </c>
      <c r="H26" s="38"/>
      <c r="I26" s="35" t="s">
        <v>184</v>
      </c>
      <c r="J26" s="35"/>
      <c r="K26" s="35" t="s">
        <v>185</v>
      </c>
      <c r="L26" s="35"/>
      <c r="M26" s="35"/>
      <c r="N26" s="35" t="s">
        <v>51</v>
      </c>
      <c r="O26" s="35" t="s">
        <v>268</v>
      </c>
      <c r="P26" s="35"/>
    </row>
    <row r="27" spans="1:16" ht="33.75" customHeight="1" x14ac:dyDescent="0.15">
      <c r="A27" s="36" t="s">
        <v>269</v>
      </c>
      <c r="B27" s="36"/>
      <c r="C27" s="36"/>
      <c r="D27" s="36"/>
      <c r="E27" s="36"/>
      <c r="F27" s="35"/>
      <c r="G27" s="38"/>
      <c r="H27" s="38"/>
      <c r="I27" s="35"/>
      <c r="J27" s="35"/>
      <c r="K27" s="35"/>
      <c r="L27" s="35"/>
      <c r="M27" s="35"/>
      <c r="N27" s="35"/>
      <c r="O27" s="35"/>
      <c r="P27" s="35"/>
    </row>
    <row r="28" spans="1:16" ht="13.35" customHeight="1" x14ac:dyDescent="0.15">
      <c r="A28" s="37" t="s">
        <v>270</v>
      </c>
      <c r="B28" s="37"/>
      <c r="C28" s="37"/>
      <c r="D28" s="37"/>
      <c r="E28" s="37"/>
      <c r="F28" s="35" t="s">
        <v>271</v>
      </c>
      <c r="G28" s="38">
        <v>41.26</v>
      </c>
      <c r="H28" s="38"/>
      <c r="I28" s="35" t="s">
        <v>151</v>
      </c>
      <c r="J28" s="35"/>
      <c r="K28" s="35" t="s">
        <v>272</v>
      </c>
      <c r="L28" s="35"/>
      <c r="M28" s="35"/>
      <c r="N28" s="35" t="s">
        <v>273</v>
      </c>
      <c r="O28" s="35" t="s">
        <v>274</v>
      </c>
      <c r="P28" s="35"/>
    </row>
    <row r="29" spans="1:16" ht="30" customHeight="1" x14ac:dyDescent="0.15">
      <c r="A29" s="36" t="s">
        <v>275</v>
      </c>
      <c r="B29" s="36"/>
      <c r="C29" s="36"/>
      <c r="D29" s="36"/>
      <c r="E29" s="36"/>
      <c r="F29" s="35"/>
      <c r="G29" s="38"/>
      <c r="H29" s="38"/>
      <c r="I29" s="35"/>
      <c r="J29" s="35"/>
      <c r="K29" s="35"/>
      <c r="L29" s="35"/>
      <c r="M29" s="35"/>
      <c r="N29" s="35"/>
      <c r="O29" s="35"/>
      <c r="P29" s="35"/>
    </row>
    <row r="30" spans="1:16" ht="13.35" customHeight="1" x14ac:dyDescent="0.15">
      <c r="A30" s="37" t="s">
        <v>113</v>
      </c>
      <c r="B30" s="37"/>
      <c r="C30" s="37"/>
      <c r="D30" s="37"/>
      <c r="E30" s="37"/>
      <c r="F30" s="35" t="s">
        <v>20</v>
      </c>
      <c r="G30" s="38">
        <v>14.86</v>
      </c>
      <c r="H30" s="38"/>
      <c r="I30" s="35" t="s">
        <v>114</v>
      </c>
      <c r="J30" s="35"/>
      <c r="K30" s="35" t="s">
        <v>115</v>
      </c>
      <c r="L30" s="35"/>
      <c r="M30" s="35"/>
      <c r="N30" s="35" t="s">
        <v>116</v>
      </c>
      <c r="O30" s="35" t="s">
        <v>117</v>
      </c>
      <c r="P30" s="35"/>
    </row>
    <row r="31" spans="1:16" ht="9.75" customHeight="1" x14ac:dyDescent="0.15">
      <c r="A31" s="36" t="s">
        <v>118</v>
      </c>
      <c r="B31" s="36"/>
      <c r="C31" s="36"/>
      <c r="D31" s="36"/>
      <c r="E31" s="36"/>
      <c r="F31" s="35"/>
      <c r="G31" s="38"/>
      <c r="H31" s="38"/>
      <c r="I31" s="35"/>
      <c r="J31" s="35"/>
      <c r="K31" s="35"/>
      <c r="L31" s="35"/>
      <c r="M31" s="35"/>
      <c r="N31" s="35"/>
      <c r="O31" s="35"/>
      <c r="P31" s="35"/>
    </row>
    <row r="32" spans="1:16" ht="13.35" customHeight="1" x14ac:dyDescent="0.15">
      <c r="A32" s="37" t="s">
        <v>160</v>
      </c>
      <c r="B32" s="37"/>
      <c r="C32" s="37"/>
      <c r="D32" s="37"/>
      <c r="E32" s="37"/>
      <c r="F32" s="35" t="s">
        <v>27</v>
      </c>
      <c r="G32" s="38">
        <v>7.14</v>
      </c>
      <c r="H32" s="38"/>
      <c r="I32" s="35"/>
      <c r="J32" s="35"/>
      <c r="K32" s="35"/>
      <c r="L32" s="35"/>
      <c r="M32" s="35"/>
      <c r="N32" s="35" t="s">
        <v>60</v>
      </c>
      <c r="O32" s="35" t="s">
        <v>61</v>
      </c>
      <c r="P32" s="35"/>
    </row>
    <row r="33" spans="1:16" ht="9.75" customHeight="1" x14ac:dyDescent="0.15">
      <c r="A33" s="36" t="s">
        <v>161</v>
      </c>
      <c r="B33" s="36"/>
      <c r="C33" s="36"/>
      <c r="D33" s="36"/>
      <c r="E33" s="36"/>
      <c r="F33" s="35"/>
      <c r="G33" s="38"/>
      <c r="H33" s="38"/>
      <c r="I33" s="35"/>
      <c r="J33" s="35"/>
      <c r="K33" s="35"/>
      <c r="L33" s="35"/>
      <c r="M33" s="35"/>
      <c r="N33" s="35"/>
      <c r="O33" s="35"/>
      <c r="P33" s="35"/>
    </row>
    <row r="34" spans="1:16" ht="13.35" customHeight="1" x14ac:dyDescent="0.15">
      <c r="A34" s="37" t="s">
        <v>63</v>
      </c>
      <c r="B34" s="37"/>
      <c r="C34" s="37"/>
      <c r="D34" s="37"/>
      <c r="E34" s="37"/>
      <c r="F34" s="35">
        <v>18</v>
      </c>
      <c r="G34" s="38">
        <v>1.47</v>
      </c>
      <c r="H34" s="38"/>
      <c r="I34" s="35" t="s">
        <v>163</v>
      </c>
      <c r="J34" s="35"/>
      <c r="K34" s="35" t="s">
        <v>137</v>
      </c>
      <c r="L34" s="35"/>
      <c r="M34" s="35"/>
      <c r="N34" s="35" t="s">
        <v>151</v>
      </c>
      <c r="O34" s="35" t="s">
        <v>164</v>
      </c>
      <c r="P34" s="35"/>
    </row>
    <row r="35" spans="1:16" ht="9.75" customHeight="1" x14ac:dyDescent="0.15">
      <c r="A35" s="36" t="s">
        <v>69</v>
      </c>
      <c r="B35" s="36"/>
      <c r="C35" s="36"/>
      <c r="D35" s="36"/>
      <c r="E35" s="36"/>
      <c r="F35" s="35"/>
      <c r="G35" s="38"/>
      <c r="H35" s="38"/>
      <c r="I35" s="35"/>
      <c r="J35" s="35"/>
      <c r="K35" s="35"/>
      <c r="L35" s="35"/>
      <c r="M35" s="35"/>
      <c r="N35" s="35"/>
      <c r="O35" s="35"/>
      <c r="P35" s="35"/>
    </row>
    <row r="36" spans="1:16" ht="20.25" customHeight="1" x14ac:dyDescent="0.15">
      <c r="A36" s="28" t="s">
        <v>33</v>
      </c>
      <c r="B36" s="28"/>
      <c r="C36" s="28"/>
      <c r="D36" s="28"/>
      <c r="E36" s="29"/>
      <c r="F36" s="4">
        <v>21</v>
      </c>
      <c r="G36" s="30">
        <v>2.35</v>
      </c>
      <c r="H36" s="31"/>
      <c r="I36" s="32">
        <v>1.9</v>
      </c>
      <c r="J36" s="33"/>
      <c r="K36" s="32">
        <v>0.7</v>
      </c>
      <c r="L36" s="34"/>
      <c r="M36" s="33"/>
      <c r="N36" s="3">
        <v>12.9</v>
      </c>
      <c r="O36" s="32">
        <v>66</v>
      </c>
      <c r="P36" s="33"/>
    </row>
    <row r="37" spans="1:16" ht="14.1" customHeight="1" x14ac:dyDescent="0.15">
      <c r="A37" s="6" t="s">
        <v>47</v>
      </c>
      <c r="B37" s="6"/>
      <c r="C37" s="6"/>
      <c r="D37" s="6"/>
      <c r="E37" s="6"/>
      <c r="F37" s="6"/>
      <c r="G37" s="7">
        <f>G26+G28+G30+G32+G34+G36</f>
        <v>74.999999999999986</v>
      </c>
      <c r="H37" s="7"/>
      <c r="I37" s="8">
        <f>I26+I28+I30+I32+I34+I36</f>
        <v>20.699999999999996</v>
      </c>
      <c r="J37" s="8"/>
      <c r="K37" s="8">
        <f>K26+K28+K30+K32+K34+K36</f>
        <v>29.599999999999998</v>
      </c>
      <c r="L37" s="8"/>
      <c r="M37" s="8"/>
      <c r="N37" s="2">
        <f>N26+N28+N30+N32+N34+N36</f>
        <v>92.4</v>
      </c>
      <c r="O37" s="8">
        <f>O26+O28+O30+O32+O34+O36</f>
        <v>720</v>
      </c>
      <c r="P37" s="8"/>
    </row>
    <row r="38" spans="1:16" ht="14.1" customHeight="1" x14ac:dyDescent="0.15">
      <c r="A38" s="6" t="s">
        <v>74</v>
      </c>
      <c r="B38" s="6"/>
      <c r="C38" s="6"/>
      <c r="D38" s="6"/>
      <c r="E38" s="6"/>
      <c r="F38" s="6"/>
      <c r="G38" s="7"/>
      <c r="H38" s="7"/>
      <c r="I38" s="8">
        <f>I24+I37</f>
        <v>45.099999999999994</v>
      </c>
      <c r="J38" s="8"/>
      <c r="K38" s="8">
        <f>K24+K37</f>
        <v>57.099999999999994</v>
      </c>
      <c r="L38" s="8"/>
      <c r="M38" s="8"/>
      <c r="N38" s="2">
        <f>N24+N37</f>
        <v>192.5</v>
      </c>
      <c r="O38" s="8">
        <f>O24+O37</f>
        <v>1467</v>
      </c>
      <c r="P38" s="8"/>
    </row>
    <row r="39" spans="1:16" ht="21.2" customHeight="1" x14ac:dyDescent="0.2">
      <c r="A39" s="12" t="s">
        <v>79</v>
      </c>
      <c r="B39" s="12"/>
      <c r="C39" s="12"/>
      <c r="D39" s="13" t="s">
        <v>80</v>
      </c>
      <c r="E39" s="14"/>
      <c r="F39" s="14"/>
      <c r="G39" s="14"/>
      <c r="H39" s="15" t="s">
        <v>81</v>
      </c>
      <c r="I39" s="15"/>
      <c r="J39" s="15"/>
      <c r="K39" s="15"/>
      <c r="L39" s="15"/>
    </row>
    <row r="40" spans="1:16" ht="14.1" customHeight="1" x14ac:dyDescent="0.15">
      <c r="A40" s="9" t="s">
        <v>75</v>
      </c>
      <c r="B40" s="9"/>
      <c r="C40" s="9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0.75" customHeight="1" x14ac:dyDescent="0.15">
      <c r="D41" s="11"/>
      <c r="E41" s="11"/>
      <c r="F41" s="11"/>
      <c r="G41" s="11"/>
    </row>
  </sheetData>
  <mergeCells count="123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34:P35"/>
    <mergeCell ref="A35:E35"/>
    <mergeCell ref="A36:E36"/>
    <mergeCell ref="G36:H36"/>
    <mergeCell ref="I36:J36"/>
    <mergeCell ref="K36:M36"/>
    <mergeCell ref="O36:P36"/>
    <mergeCell ref="A34:E34"/>
    <mergeCell ref="F34:F35"/>
    <mergeCell ref="G34:H35"/>
    <mergeCell ref="I34:J35"/>
    <mergeCell ref="K34:M35"/>
    <mergeCell ref="N34:N35"/>
    <mergeCell ref="A39:C39"/>
    <mergeCell ref="D39:G39"/>
    <mergeCell ref="H39:L39"/>
    <mergeCell ref="A40:C40"/>
    <mergeCell ref="H40:P40"/>
    <mergeCell ref="D41:G41"/>
    <mergeCell ref="A37:F37"/>
    <mergeCell ref="G37:H37"/>
    <mergeCell ref="I37:J37"/>
    <mergeCell ref="K37:M37"/>
    <mergeCell ref="O37:P37"/>
    <mergeCell ref="A38:F38"/>
    <mergeCell ref="G38:H38"/>
    <mergeCell ref="I38:J38"/>
    <mergeCell ref="K38:M38"/>
    <mergeCell ref="O38:P38"/>
  </mergeCells>
  <pageMargins left="0.39" right="0.39" top="0.39" bottom="0.39" header="0" footer="0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3C14A-B12E-41E5-85A4-0B4C0DE44070}">
  <dimension ref="A1:P41"/>
  <sheetViews>
    <sheetView tabSelected="1" topLeftCell="A10" workbookViewId="0">
      <selection activeCell="A37" sqref="A37:F37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9" t="s">
        <v>0</v>
      </c>
      <c r="M1" s="19"/>
      <c r="N1" s="19"/>
      <c r="O1" s="19"/>
      <c r="P1" s="19"/>
    </row>
    <row r="2" spans="1:16" ht="14.1" customHeight="1" x14ac:dyDescent="0.15">
      <c r="L2" s="20"/>
      <c r="M2" s="20"/>
      <c r="N2" s="20"/>
      <c r="O2" s="20"/>
      <c r="P2" s="20"/>
    </row>
    <row r="3" spans="1:16" ht="14.1" customHeight="1" x14ac:dyDescent="0.15">
      <c r="L3" s="21" t="s">
        <v>76</v>
      </c>
      <c r="M3" s="22"/>
      <c r="N3" s="22"/>
      <c r="O3" s="22"/>
      <c r="P3" s="22"/>
    </row>
    <row r="4" spans="1:16" ht="14.1" customHeight="1" x14ac:dyDescent="0.15">
      <c r="L4" s="20"/>
      <c r="M4" s="20"/>
      <c r="N4" s="20"/>
      <c r="O4" s="20"/>
      <c r="P4" s="20"/>
    </row>
    <row r="5" spans="1:16" ht="14.1" customHeight="1" x14ac:dyDescent="0.15">
      <c r="L5" s="23" t="s">
        <v>77</v>
      </c>
      <c r="M5" s="20"/>
      <c r="N5" s="20"/>
      <c r="O5" s="20"/>
      <c r="P5" s="20"/>
    </row>
    <row r="6" spans="1:16" ht="21.2" customHeight="1" x14ac:dyDescent="0.15">
      <c r="E6" s="24" t="s">
        <v>1</v>
      </c>
      <c r="F6" s="24"/>
      <c r="G6" s="24"/>
      <c r="H6" s="24"/>
      <c r="I6" s="24"/>
    </row>
    <row r="7" spans="1:16" ht="14.1" customHeight="1" x14ac:dyDescent="0.15">
      <c r="C7" s="39" t="s">
        <v>276</v>
      </c>
      <c r="D7" s="25"/>
      <c r="E7" s="25"/>
      <c r="F7" s="25"/>
      <c r="G7" s="25"/>
      <c r="H7" s="25"/>
      <c r="I7" s="25"/>
      <c r="J7" s="25"/>
      <c r="K7" s="25"/>
      <c r="L7" s="25"/>
    </row>
    <row r="8" spans="1:16" ht="14.1" customHeight="1" x14ac:dyDescent="0.15"/>
    <row r="9" spans="1:16" ht="18.2" customHeight="1" x14ac:dyDescent="0.15">
      <c r="B9" s="26" t="s">
        <v>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ht="14.1" customHeight="1" x14ac:dyDescent="0.15"/>
    <row r="11" spans="1:16" ht="25.5" customHeight="1" x14ac:dyDescent="0.15">
      <c r="A11" s="27" t="s">
        <v>3</v>
      </c>
      <c r="B11" s="27"/>
      <c r="C11" s="27"/>
      <c r="D11" s="27"/>
      <c r="E11" s="27"/>
      <c r="F11" s="27" t="s">
        <v>4</v>
      </c>
      <c r="G11" s="27" t="s">
        <v>5</v>
      </c>
      <c r="H11" s="27"/>
      <c r="I11" s="27" t="s">
        <v>6</v>
      </c>
      <c r="J11" s="27"/>
      <c r="K11" s="27"/>
      <c r="L11" s="27"/>
      <c r="M11" s="27"/>
      <c r="N11" s="27"/>
      <c r="O11" s="27" t="s">
        <v>7</v>
      </c>
      <c r="P11" s="27"/>
    </row>
    <row r="12" spans="1:16" ht="25.5" customHeight="1" x14ac:dyDescent="0.15">
      <c r="A12" s="27"/>
      <c r="B12" s="27"/>
      <c r="C12" s="27"/>
      <c r="D12" s="27"/>
      <c r="E12" s="27"/>
      <c r="F12" s="27"/>
      <c r="G12" s="27"/>
      <c r="H12" s="27"/>
      <c r="I12" s="27" t="s">
        <v>8</v>
      </c>
      <c r="J12" s="27"/>
      <c r="K12" s="27" t="s">
        <v>9</v>
      </c>
      <c r="L12" s="27"/>
      <c r="M12" s="27"/>
      <c r="N12" s="1" t="s">
        <v>10</v>
      </c>
      <c r="O12" s="27"/>
      <c r="P12" s="27"/>
    </row>
    <row r="13" spans="1:16" ht="21.2" customHeight="1" x14ac:dyDescent="0.15">
      <c r="A13" s="18" t="s">
        <v>11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3.35" customHeight="1" x14ac:dyDescent="0.15">
      <c r="A14" s="37" t="s">
        <v>277</v>
      </c>
      <c r="B14" s="37"/>
      <c r="C14" s="37"/>
      <c r="D14" s="37"/>
      <c r="E14" s="37"/>
      <c r="F14" s="35" t="s">
        <v>20</v>
      </c>
      <c r="G14" s="38">
        <v>38.799999999999997</v>
      </c>
      <c r="H14" s="38"/>
      <c r="I14" s="35" t="s">
        <v>51</v>
      </c>
      <c r="J14" s="35"/>
      <c r="K14" s="35" t="s">
        <v>278</v>
      </c>
      <c r="L14" s="35"/>
      <c r="M14" s="35"/>
      <c r="N14" s="35" t="s">
        <v>16</v>
      </c>
      <c r="O14" s="35" t="s">
        <v>279</v>
      </c>
      <c r="P14" s="35"/>
    </row>
    <row r="15" spans="1:16" ht="28.5" customHeight="1" x14ac:dyDescent="0.15">
      <c r="A15" s="36" t="s">
        <v>280</v>
      </c>
      <c r="B15" s="36"/>
      <c r="C15" s="36"/>
      <c r="D15" s="36"/>
      <c r="E15" s="36"/>
      <c r="F15" s="35"/>
      <c r="G15" s="38"/>
      <c r="H15" s="38"/>
      <c r="I15" s="35"/>
      <c r="J15" s="35"/>
      <c r="K15" s="35"/>
      <c r="L15" s="35"/>
      <c r="M15" s="35"/>
      <c r="N15" s="35"/>
      <c r="O15" s="35"/>
      <c r="P15" s="35"/>
    </row>
    <row r="16" spans="1:16" ht="13.35" customHeight="1" x14ac:dyDescent="0.15">
      <c r="A16" s="37" t="s">
        <v>136</v>
      </c>
      <c r="B16" s="37"/>
      <c r="C16" s="37"/>
      <c r="D16" s="37"/>
      <c r="E16" s="37"/>
      <c r="F16" s="35" t="s">
        <v>27</v>
      </c>
      <c r="G16" s="38">
        <v>3.1</v>
      </c>
      <c r="H16" s="38"/>
      <c r="I16" s="35" t="s">
        <v>137</v>
      </c>
      <c r="J16" s="35"/>
      <c r="K16" s="35"/>
      <c r="L16" s="35"/>
      <c r="M16" s="35"/>
      <c r="N16" s="35" t="s">
        <v>138</v>
      </c>
      <c r="O16" s="35" t="s">
        <v>68</v>
      </c>
      <c r="P16" s="35"/>
    </row>
    <row r="17" spans="1:16" ht="20.25" customHeight="1" x14ac:dyDescent="0.15">
      <c r="A17" s="36" t="s">
        <v>139</v>
      </c>
      <c r="B17" s="36"/>
      <c r="C17" s="36"/>
      <c r="D17" s="36"/>
      <c r="E17" s="36"/>
      <c r="F17" s="35"/>
      <c r="G17" s="38"/>
      <c r="H17" s="38"/>
      <c r="I17" s="35"/>
      <c r="J17" s="35"/>
      <c r="K17" s="35"/>
      <c r="L17" s="35"/>
      <c r="M17" s="35"/>
      <c r="N17" s="35"/>
      <c r="O17" s="35"/>
      <c r="P17" s="35"/>
    </row>
    <row r="18" spans="1:16" ht="13.35" customHeight="1" x14ac:dyDescent="0.15">
      <c r="A18" s="37" t="s">
        <v>281</v>
      </c>
      <c r="B18" s="37"/>
      <c r="C18" s="37"/>
      <c r="D18" s="37"/>
      <c r="E18" s="37"/>
      <c r="F18" s="35" t="s">
        <v>34</v>
      </c>
      <c r="G18" s="38">
        <v>12.1</v>
      </c>
      <c r="H18" s="38"/>
      <c r="I18" s="35" t="s">
        <v>43</v>
      </c>
      <c r="J18" s="35"/>
      <c r="K18" s="35" t="s">
        <v>213</v>
      </c>
      <c r="L18" s="35"/>
      <c r="M18" s="35"/>
      <c r="N18" s="35" t="s">
        <v>71</v>
      </c>
      <c r="O18" s="35" t="s">
        <v>282</v>
      </c>
      <c r="P18" s="35"/>
    </row>
    <row r="19" spans="1:16" ht="9" customHeight="1" x14ac:dyDescent="0.15">
      <c r="A19" s="36" t="s">
        <v>283</v>
      </c>
      <c r="B19" s="36"/>
      <c r="C19" s="36"/>
      <c r="D19" s="36"/>
      <c r="E19" s="36"/>
      <c r="F19" s="35"/>
      <c r="G19" s="38"/>
      <c r="H19" s="38"/>
      <c r="I19" s="35"/>
      <c r="J19" s="35"/>
      <c r="K19" s="35"/>
      <c r="L19" s="35"/>
      <c r="M19" s="35"/>
      <c r="N19" s="35"/>
      <c r="O19" s="35"/>
      <c r="P19" s="35"/>
    </row>
    <row r="20" spans="1:16" ht="13.35" customHeight="1" x14ac:dyDescent="0.15">
      <c r="A20" s="37" t="s">
        <v>140</v>
      </c>
      <c r="B20" s="37"/>
      <c r="C20" s="37"/>
      <c r="D20" s="37"/>
      <c r="E20" s="37"/>
      <c r="F20" s="35" t="s">
        <v>141</v>
      </c>
      <c r="G20" s="38">
        <v>21</v>
      </c>
      <c r="H20" s="38"/>
      <c r="I20" s="35" t="s">
        <v>142</v>
      </c>
      <c r="J20" s="35"/>
      <c r="K20" s="35" t="s">
        <v>142</v>
      </c>
      <c r="L20" s="35"/>
      <c r="M20" s="35"/>
      <c r="N20" s="35" t="s">
        <v>67</v>
      </c>
      <c r="O20" s="35" t="s">
        <v>68</v>
      </c>
      <c r="P20" s="35"/>
    </row>
    <row r="21" spans="1:16" ht="9.75" customHeight="1" x14ac:dyDescent="0.15">
      <c r="A21" s="36" t="s">
        <v>143</v>
      </c>
      <c r="B21" s="36"/>
      <c r="C21" s="36"/>
      <c r="D21" s="36"/>
      <c r="E21" s="36"/>
      <c r="F21" s="35"/>
      <c r="G21" s="38"/>
      <c r="H21" s="38"/>
      <c r="I21" s="35"/>
      <c r="J21" s="35"/>
      <c r="K21" s="35"/>
      <c r="L21" s="35"/>
      <c r="M21" s="35"/>
      <c r="N21" s="35"/>
      <c r="O21" s="35"/>
      <c r="P21" s="35"/>
    </row>
    <row r="22" spans="1:16" ht="13.35" customHeight="1" x14ac:dyDescent="0.15">
      <c r="A22" s="37"/>
      <c r="B22" s="37"/>
      <c r="C22" s="37"/>
      <c r="D22" s="37"/>
      <c r="E22" s="37"/>
      <c r="F22" s="35"/>
      <c r="G22" s="38"/>
      <c r="H22" s="38"/>
      <c r="I22" s="35"/>
      <c r="J22" s="35"/>
      <c r="K22" s="35"/>
      <c r="L22" s="35"/>
      <c r="M22" s="35"/>
      <c r="N22" s="35"/>
      <c r="O22" s="35"/>
      <c r="P22" s="35"/>
    </row>
    <row r="23" spans="1:16" ht="11.25" customHeight="1" x14ac:dyDescent="0.15">
      <c r="A23" s="36"/>
      <c r="B23" s="36"/>
      <c r="C23" s="36"/>
      <c r="D23" s="36"/>
      <c r="E23" s="36"/>
      <c r="F23" s="35"/>
      <c r="G23" s="38"/>
      <c r="H23" s="38"/>
      <c r="I23" s="35"/>
      <c r="J23" s="35"/>
      <c r="K23" s="35"/>
      <c r="L23" s="35"/>
      <c r="M23" s="35"/>
      <c r="N23" s="35"/>
      <c r="O23" s="35"/>
      <c r="P23" s="35"/>
    </row>
    <row r="24" spans="1:16" ht="14.1" customHeight="1" x14ac:dyDescent="0.15">
      <c r="A24" s="6" t="s">
        <v>47</v>
      </c>
      <c r="B24" s="6"/>
      <c r="C24" s="6"/>
      <c r="D24" s="6"/>
      <c r="E24" s="6"/>
      <c r="F24" s="6"/>
      <c r="G24" s="7">
        <f>G14+G16+G18+G20+G22</f>
        <v>75</v>
      </c>
      <c r="H24" s="7"/>
      <c r="I24" s="8">
        <f>I14+I16+I18+I20+I22</f>
        <v>20.6</v>
      </c>
      <c r="J24" s="8"/>
      <c r="K24" s="8">
        <f>K14+K16+K18+K20+K22</f>
        <v>21.5</v>
      </c>
      <c r="L24" s="8"/>
      <c r="M24" s="8"/>
      <c r="N24" s="2">
        <f>N14+N16+N18+N20+N22</f>
        <v>45.8</v>
      </c>
      <c r="O24" s="8">
        <f>O14+O16+O18+O20+O22</f>
        <v>462</v>
      </c>
      <c r="P24" s="8"/>
    </row>
    <row r="25" spans="1:16" ht="21.2" customHeight="1" x14ac:dyDescent="0.15">
      <c r="A25" s="18" t="s">
        <v>48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4" customHeight="1" x14ac:dyDescent="0.15">
      <c r="A26" s="37" t="s">
        <v>100</v>
      </c>
      <c r="B26" s="37"/>
      <c r="C26" s="37"/>
      <c r="D26" s="37"/>
      <c r="E26" s="37"/>
      <c r="F26" s="35" t="s">
        <v>101</v>
      </c>
      <c r="G26" s="38">
        <v>12.18</v>
      </c>
      <c r="H26" s="38"/>
      <c r="I26" s="35" t="s">
        <v>156</v>
      </c>
      <c r="J26" s="35"/>
      <c r="K26" s="35" t="s">
        <v>213</v>
      </c>
      <c r="L26" s="35"/>
      <c r="M26" s="35"/>
      <c r="N26" s="35" t="s">
        <v>181</v>
      </c>
      <c r="O26" s="35" t="s">
        <v>284</v>
      </c>
      <c r="P26" s="35"/>
    </row>
    <row r="27" spans="1:16" ht="33.75" customHeight="1" x14ac:dyDescent="0.15">
      <c r="A27" s="36" t="s">
        <v>285</v>
      </c>
      <c r="B27" s="36"/>
      <c r="C27" s="36"/>
      <c r="D27" s="36"/>
      <c r="E27" s="36"/>
      <c r="F27" s="35"/>
      <c r="G27" s="38"/>
      <c r="H27" s="38"/>
      <c r="I27" s="35"/>
      <c r="J27" s="35"/>
      <c r="K27" s="35"/>
      <c r="L27" s="35"/>
      <c r="M27" s="35"/>
      <c r="N27" s="35"/>
      <c r="O27" s="35"/>
      <c r="P27" s="35"/>
    </row>
    <row r="28" spans="1:16" ht="13.35" customHeight="1" x14ac:dyDescent="0.15">
      <c r="A28" s="37" t="s">
        <v>286</v>
      </c>
      <c r="B28" s="37"/>
      <c r="C28" s="37"/>
      <c r="D28" s="37"/>
      <c r="E28" s="37"/>
      <c r="F28" s="35" t="s">
        <v>287</v>
      </c>
      <c r="G28" s="38">
        <v>46.42</v>
      </c>
      <c r="H28" s="38"/>
      <c r="I28" s="35" t="s">
        <v>288</v>
      </c>
      <c r="J28" s="35"/>
      <c r="K28" s="35" t="s">
        <v>289</v>
      </c>
      <c r="L28" s="35"/>
      <c r="M28" s="35"/>
      <c r="N28" s="35" t="s">
        <v>290</v>
      </c>
      <c r="O28" s="35" t="s">
        <v>291</v>
      </c>
      <c r="P28" s="35"/>
    </row>
    <row r="29" spans="1:16" ht="30" customHeight="1" x14ac:dyDescent="0.15">
      <c r="A29" s="36" t="s">
        <v>292</v>
      </c>
      <c r="B29" s="36"/>
      <c r="C29" s="36"/>
      <c r="D29" s="36"/>
      <c r="E29" s="36"/>
      <c r="F29" s="35"/>
      <c r="G29" s="38"/>
      <c r="H29" s="38"/>
      <c r="I29" s="35"/>
      <c r="J29" s="35"/>
      <c r="K29" s="35"/>
      <c r="L29" s="35"/>
      <c r="M29" s="35"/>
      <c r="N29" s="35"/>
      <c r="O29" s="35"/>
      <c r="P29" s="35"/>
    </row>
    <row r="30" spans="1:16" ht="13.35" customHeight="1" x14ac:dyDescent="0.15">
      <c r="A30" s="37" t="s">
        <v>193</v>
      </c>
      <c r="B30" s="37"/>
      <c r="C30" s="37"/>
      <c r="D30" s="37"/>
      <c r="E30" s="37"/>
      <c r="F30" s="35" t="s">
        <v>20</v>
      </c>
      <c r="G30" s="38">
        <v>8.44</v>
      </c>
      <c r="H30" s="38"/>
      <c r="I30" s="35" t="s">
        <v>194</v>
      </c>
      <c r="J30" s="35"/>
      <c r="K30" s="35" t="s">
        <v>109</v>
      </c>
      <c r="L30" s="35"/>
      <c r="M30" s="35"/>
      <c r="N30" s="35" t="s">
        <v>195</v>
      </c>
      <c r="O30" s="35" t="s">
        <v>196</v>
      </c>
      <c r="P30" s="35"/>
    </row>
    <row r="31" spans="1:16" ht="9.75" customHeight="1" x14ac:dyDescent="0.15">
      <c r="A31" s="36" t="s">
        <v>197</v>
      </c>
      <c r="B31" s="36"/>
      <c r="C31" s="36"/>
      <c r="D31" s="36"/>
      <c r="E31" s="36"/>
      <c r="F31" s="35"/>
      <c r="G31" s="38"/>
      <c r="H31" s="38"/>
      <c r="I31" s="35"/>
      <c r="J31" s="35"/>
      <c r="K31" s="35"/>
      <c r="L31" s="35"/>
      <c r="M31" s="35"/>
      <c r="N31" s="35"/>
      <c r="O31" s="35"/>
      <c r="P31" s="35"/>
    </row>
    <row r="32" spans="1:16" ht="13.35" customHeight="1" x14ac:dyDescent="0.15">
      <c r="A32" s="37" t="s">
        <v>136</v>
      </c>
      <c r="B32" s="37"/>
      <c r="C32" s="37"/>
      <c r="D32" s="37"/>
      <c r="E32" s="37"/>
      <c r="F32" s="35" t="s">
        <v>27</v>
      </c>
      <c r="G32" s="38">
        <v>3.1</v>
      </c>
      <c r="H32" s="38"/>
      <c r="I32" s="35" t="s">
        <v>137</v>
      </c>
      <c r="J32" s="35"/>
      <c r="K32" s="35"/>
      <c r="L32" s="35"/>
      <c r="M32" s="35"/>
      <c r="N32" s="35" t="s">
        <v>138</v>
      </c>
      <c r="O32" s="35" t="s">
        <v>68</v>
      </c>
      <c r="P32" s="35"/>
    </row>
    <row r="33" spans="1:16" ht="9.75" customHeight="1" x14ac:dyDescent="0.15">
      <c r="A33" s="36" t="s">
        <v>139</v>
      </c>
      <c r="B33" s="36"/>
      <c r="C33" s="36"/>
      <c r="D33" s="36"/>
      <c r="E33" s="36"/>
      <c r="F33" s="35"/>
      <c r="G33" s="38"/>
      <c r="H33" s="38"/>
      <c r="I33" s="35"/>
      <c r="J33" s="35"/>
      <c r="K33" s="35"/>
      <c r="L33" s="35"/>
      <c r="M33" s="35"/>
      <c r="N33" s="35"/>
      <c r="O33" s="35"/>
      <c r="P33" s="35"/>
    </row>
    <row r="34" spans="1:16" ht="13.35" customHeight="1" x14ac:dyDescent="0.15">
      <c r="A34" s="37" t="s">
        <v>63</v>
      </c>
      <c r="B34" s="37"/>
      <c r="C34" s="37"/>
      <c r="D34" s="37"/>
      <c r="E34" s="37"/>
      <c r="F34" s="35">
        <v>28</v>
      </c>
      <c r="G34" s="38">
        <v>2.13</v>
      </c>
      <c r="H34" s="38"/>
      <c r="I34" s="35" t="s">
        <v>163</v>
      </c>
      <c r="J34" s="35"/>
      <c r="K34" s="35" t="s">
        <v>137</v>
      </c>
      <c r="L34" s="35"/>
      <c r="M34" s="35"/>
      <c r="N34" s="35" t="s">
        <v>151</v>
      </c>
      <c r="O34" s="35" t="s">
        <v>164</v>
      </c>
      <c r="P34" s="35"/>
    </row>
    <row r="35" spans="1:16" ht="9.75" customHeight="1" x14ac:dyDescent="0.15">
      <c r="A35" s="36" t="s">
        <v>69</v>
      </c>
      <c r="B35" s="36"/>
      <c r="C35" s="36"/>
      <c r="D35" s="36"/>
      <c r="E35" s="36"/>
      <c r="F35" s="35"/>
      <c r="G35" s="38"/>
      <c r="H35" s="38"/>
      <c r="I35" s="35"/>
      <c r="J35" s="35"/>
      <c r="K35" s="35"/>
      <c r="L35" s="35"/>
      <c r="M35" s="35"/>
      <c r="N35" s="35"/>
      <c r="O35" s="35"/>
      <c r="P35" s="35"/>
    </row>
    <row r="36" spans="1:16" ht="20.25" customHeight="1" x14ac:dyDescent="0.15">
      <c r="A36" s="28" t="s">
        <v>33</v>
      </c>
      <c r="B36" s="28"/>
      <c r="C36" s="28"/>
      <c r="D36" s="28"/>
      <c r="E36" s="29"/>
      <c r="F36" s="4">
        <v>25</v>
      </c>
      <c r="G36" s="30">
        <v>2.73</v>
      </c>
      <c r="H36" s="31"/>
      <c r="I36" s="32">
        <v>1.9</v>
      </c>
      <c r="J36" s="33"/>
      <c r="K36" s="32">
        <v>0.7</v>
      </c>
      <c r="L36" s="34"/>
      <c r="M36" s="33"/>
      <c r="N36" s="3">
        <v>12.9</v>
      </c>
      <c r="O36" s="32">
        <v>66</v>
      </c>
      <c r="P36" s="33"/>
    </row>
    <row r="37" spans="1:16" ht="14.1" customHeight="1" x14ac:dyDescent="0.15">
      <c r="A37" s="6" t="s">
        <v>47</v>
      </c>
      <c r="B37" s="6"/>
      <c r="C37" s="6"/>
      <c r="D37" s="6"/>
      <c r="E37" s="6"/>
      <c r="F37" s="6"/>
      <c r="G37" s="7">
        <f>G26+G28+G30+G32+G34+G36</f>
        <v>75</v>
      </c>
      <c r="H37" s="7"/>
      <c r="I37" s="8">
        <f>I26+I28+I30+I32+I34+I36</f>
        <v>25.6</v>
      </c>
      <c r="J37" s="8"/>
      <c r="K37" s="8">
        <f>K26+K28+K30+K32+K34+K36</f>
        <v>33.1</v>
      </c>
      <c r="L37" s="8"/>
      <c r="M37" s="8"/>
      <c r="N37" s="2">
        <f>N26+N28+N30+N32+N34+N36</f>
        <v>86.4</v>
      </c>
      <c r="O37" s="8">
        <f>O26+O28+O30+O32+O34+O36</f>
        <v>749</v>
      </c>
      <c r="P37" s="8"/>
    </row>
    <row r="38" spans="1:16" ht="14.1" customHeight="1" x14ac:dyDescent="0.15">
      <c r="A38" s="6" t="s">
        <v>74</v>
      </c>
      <c r="B38" s="6"/>
      <c r="C38" s="6"/>
      <c r="D38" s="6"/>
      <c r="E38" s="6"/>
      <c r="F38" s="6"/>
      <c r="G38" s="7"/>
      <c r="H38" s="7"/>
      <c r="I38" s="8">
        <f>I24+I37</f>
        <v>46.2</v>
      </c>
      <c r="J38" s="8"/>
      <c r="K38" s="8">
        <f>K24+K37</f>
        <v>54.6</v>
      </c>
      <c r="L38" s="8"/>
      <c r="M38" s="8"/>
      <c r="N38" s="2">
        <f>N24+N37</f>
        <v>132.19999999999999</v>
      </c>
      <c r="O38" s="8">
        <f>O24+O37</f>
        <v>1211</v>
      </c>
      <c r="P38" s="8"/>
    </row>
    <row r="39" spans="1:16" ht="21.2" customHeight="1" x14ac:dyDescent="0.2">
      <c r="A39" s="12" t="s">
        <v>79</v>
      </c>
      <c r="B39" s="12"/>
      <c r="C39" s="12"/>
      <c r="D39" s="13" t="s">
        <v>80</v>
      </c>
      <c r="E39" s="14"/>
      <c r="F39" s="14"/>
      <c r="G39" s="14"/>
      <c r="H39" s="15" t="s">
        <v>81</v>
      </c>
      <c r="I39" s="15"/>
      <c r="J39" s="15"/>
      <c r="K39" s="15"/>
      <c r="L39" s="15"/>
    </row>
    <row r="40" spans="1:16" ht="14.1" customHeight="1" x14ac:dyDescent="0.15">
      <c r="A40" s="9" t="s">
        <v>75</v>
      </c>
      <c r="B40" s="9"/>
      <c r="C40" s="9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0.75" customHeight="1" x14ac:dyDescent="0.15">
      <c r="D41" s="11"/>
      <c r="E41" s="11"/>
      <c r="F41" s="11"/>
      <c r="G41" s="11"/>
    </row>
  </sheetData>
  <mergeCells count="123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34:P35"/>
    <mergeCell ref="A35:E35"/>
    <mergeCell ref="A36:E36"/>
    <mergeCell ref="G36:H36"/>
    <mergeCell ref="I36:J36"/>
    <mergeCell ref="K36:M36"/>
    <mergeCell ref="O36:P36"/>
    <mergeCell ref="A34:E34"/>
    <mergeCell ref="F34:F35"/>
    <mergeCell ref="G34:H35"/>
    <mergeCell ref="I34:J35"/>
    <mergeCell ref="K34:M35"/>
    <mergeCell ref="N34:N35"/>
    <mergeCell ref="A39:C39"/>
    <mergeCell ref="D39:G39"/>
    <mergeCell ref="H39:L39"/>
    <mergeCell ref="A40:C40"/>
    <mergeCell ref="H40:P40"/>
    <mergeCell ref="D41:G41"/>
    <mergeCell ref="A37:F37"/>
    <mergeCell ref="G37:H37"/>
    <mergeCell ref="I37:J37"/>
    <mergeCell ref="K37:M37"/>
    <mergeCell ref="O37:P37"/>
    <mergeCell ref="A38:F38"/>
    <mergeCell ref="G38:H38"/>
    <mergeCell ref="I38:J38"/>
    <mergeCell ref="K38:M38"/>
    <mergeCell ref="O38:P38"/>
  </mergeCells>
  <pageMargins left="0.39" right="0.39" top="0.39" bottom="0.39" header="0" footer="0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5E817-DCA6-4898-9AEB-9677C8BCDB8E}">
  <dimension ref="A1:P41"/>
  <sheetViews>
    <sheetView topLeftCell="A10" workbookViewId="0">
      <selection activeCell="F36" sqref="F36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9" t="s">
        <v>0</v>
      </c>
      <c r="M1" s="19"/>
      <c r="N1" s="19"/>
      <c r="O1" s="19"/>
      <c r="P1" s="19"/>
    </row>
    <row r="2" spans="1:16" ht="14.1" customHeight="1" x14ac:dyDescent="0.15">
      <c r="L2" s="20"/>
      <c r="M2" s="20"/>
      <c r="N2" s="20"/>
      <c r="O2" s="20"/>
      <c r="P2" s="20"/>
    </row>
    <row r="3" spans="1:16" ht="14.1" customHeight="1" x14ac:dyDescent="0.15">
      <c r="L3" s="21" t="s">
        <v>76</v>
      </c>
      <c r="M3" s="22"/>
      <c r="N3" s="22"/>
      <c r="O3" s="22"/>
      <c r="P3" s="22"/>
    </row>
    <row r="4" spans="1:16" ht="14.1" customHeight="1" x14ac:dyDescent="0.15">
      <c r="L4" s="20"/>
      <c r="M4" s="20"/>
      <c r="N4" s="20"/>
      <c r="O4" s="20"/>
      <c r="P4" s="20"/>
    </row>
    <row r="5" spans="1:16" ht="14.1" customHeight="1" x14ac:dyDescent="0.15">
      <c r="L5" s="23" t="s">
        <v>77</v>
      </c>
      <c r="M5" s="20"/>
      <c r="N5" s="20"/>
      <c r="O5" s="20"/>
      <c r="P5" s="20"/>
    </row>
    <row r="6" spans="1:16" ht="21.2" customHeight="1" x14ac:dyDescent="0.15">
      <c r="E6" s="24" t="s">
        <v>1</v>
      </c>
      <c r="F6" s="24"/>
      <c r="G6" s="24"/>
      <c r="H6" s="24"/>
      <c r="I6" s="24"/>
    </row>
    <row r="7" spans="1:16" ht="14.1" customHeight="1" x14ac:dyDescent="0.15">
      <c r="C7" s="39" t="s">
        <v>293</v>
      </c>
      <c r="D7" s="25"/>
      <c r="E7" s="25"/>
      <c r="F7" s="25"/>
      <c r="G7" s="25"/>
      <c r="H7" s="25"/>
      <c r="I7" s="25"/>
      <c r="J7" s="25"/>
      <c r="K7" s="25"/>
      <c r="L7" s="25"/>
    </row>
    <row r="8" spans="1:16" ht="14.1" customHeight="1" x14ac:dyDescent="0.15"/>
    <row r="9" spans="1:16" ht="18.2" customHeight="1" x14ac:dyDescent="0.15">
      <c r="B9" s="26" t="s">
        <v>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ht="14.1" customHeight="1" x14ac:dyDescent="0.15"/>
    <row r="11" spans="1:16" ht="25.5" customHeight="1" x14ac:dyDescent="0.15">
      <c r="A11" s="27" t="s">
        <v>3</v>
      </c>
      <c r="B11" s="27"/>
      <c r="C11" s="27"/>
      <c r="D11" s="27"/>
      <c r="E11" s="27"/>
      <c r="F11" s="27" t="s">
        <v>4</v>
      </c>
      <c r="G11" s="27" t="s">
        <v>5</v>
      </c>
      <c r="H11" s="27"/>
      <c r="I11" s="27" t="s">
        <v>6</v>
      </c>
      <c r="J11" s="27"/>
      <c r="K11" s="27"/>
      <c r="L11" s="27"/>
      <c r="M11" s="27"/>
      <c r="N11" s="27"/>
      <c r="O11" s="27" t="s">
        <v>7</v>
      </c>
      <c r="P11" s="27"/>
    </row>
    <row r="12" spans="1:16" ht="25.5" customHeight="1" x14ac:dyDescent="0.15">
      <c r="A12" s="27"/>
      <c r="B12" s="27"/>
      <c r="C12" s="27"/>
      <c r="D12" s="27"/>
      <c r="E12" s="27"/>
      <c r="F12" s="27"/>
      <c r="G12" s="27"/>
      <c r="H12" s="27"/>
      <c r="I12" s="27" t="s">
        <v>8</v>
      </c>
      <c r="J12" s="27"/>
      <c r="K12" s="27" t="s">
        <v>9</v>
      </c>
      <c r="L12" s="27"/>
      <c r="M12" s="27"/>
      <c r="N12" s="1" t="s">
        <v>10</v>
      </c>
      <c r="O12" s="27"/>
      <c r="P12" s="27"/>
    </row>
    <row r="13" spans="1:16" ht="21.2" customHeight="1" x14ac:dyDescent="0.15">
      <c r="A13" s="18" t="s">
        <v>11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3.35" customHeight="1" x14ac:dyDescent="0.15">
      <c r="A14" s="37" t="s">
        <v>294</v>
      </c>
      <c r="B14" s="37"/>
      <c r="C14" s="37"/>
      <c r="D14" s="37"/>
      <c r="E14" s="37"/>
      <c r="F14" s="35" t="s">
        <v>295</v>
      </c>
      <c r="G14" s="38">
        <v>23.34</v>
      </c>
      <c r="H14" s="38"/>
      <c r="I14" s="35" t="s">
        <v>132</v>
      </c>
      <c r="J14" s="35"/>
      <c r="K14" s="35" t="s">
        <v>232</v>
      </c>
      <c r="L14" s="35"/>
      <c r="M14" s="35"/>
      <c r="N14" s="35" t="s">
        <v>221</v>
      </c>
      <c r="O14" s="35" t="s">
        <v>296</v>
      </c>
      <c r="P14" s="35"/>
    </row>
    <row r="15" spans="1:16" ht="28.5" customHeight="1" x14ac:dyDescent="0.15">
      <c r="A15" s="36" t="s">
        <v>297</v>
      </c>
      <c r="B15" s="36"/>
      <c r="C15" s="36"/>
      <c r="D15" s="36"/>
      <c r="E15" s="36"/>
      <c r="F15" s="35"/>
      <c r="G15" s="38"/>
      <c r="H15" s="38"/>
      <c r="I15" s="35"/>
      <c r="J15" s="35"/>
      <c r="K15" s="35"/>
      <c r="L15" s="35"/>
      <c r="M15" s="35"/>
      <c r="N15" s="35"/>
      <c r="O15" s="35"/>
      <c r="P15" s="35"/>
    </row>
    <row r="16" spans="1:16" ht="13.35" customHeight="1" x14ac:dyDescent="0.15">
      <c r="A16" s="37" t="s">
        <v>19</v>
      </c>
      <c r="B16" s="37"/>
      <c r="C16" s="37"/>
      <c r="D16" s="37"/>
      <c r="E16" s="37"/>
      <c r="F16" s="35" t="s">
        <v>20</v>
      </c>
      <c r="G16" s="38">
        <v>12.54</v>
      </c>
      <c r="H16" s="38"/>
      <c r="I16" s="35" t="s">
        <v>21</v>
      </c>
      <c r="J16" s="35"/>
      <c r="K16" s="35" t="s">
        <v>22</v>
      </c>
      <c r="L16" s="35"/>
      <c r="M16" s="35"/>
      <c r="N16" s="35" t="s">
        <v>23</v>
      </c>
      <c r="O16" s="35" t="s">
        <v>24</v>
      </c>
      <c r="P16" s="35"/>
    </row>
    <row r="17" spans="1:16" ht="20.25" customHeight="1" x14ac:dyDescent="0.15">
      <c r="A17" s="36" t="s">
        <v>25</v>
      </c>
      <c r="B17" s="36"/>
      <c r="C17" s="36"/>
      <c r="D17" s="36"/>
      <c r="E17" s="36"/>
      <c r="F17" s="35"/>
      <c r="G17" s="38"/>
      <c r="H17" s="38"/>
      <c r="I17" s="35"/>
      <c r="J17" s="35"/>
      <c r="K17" s="35"/>
      <c r="L17" s="35"/>
      <c r="M17" s="35"/>
      <c r="N17" s="35"/>
      <c r="O17" s="35"/>
      <c r="P17" s="35"/>
    </row>
    <row r="18" spans="1:16" ht="13.35" customHeight="1" x14ac:dyDescent="0.15">
      <c r="A18" s="37" t="s">
        <v>26</v>
      </c>
      <c r="B18" s="37"/>
      <c r="C18" s="37"/>
      <c r="D18" s="37"/>
      <c r="E18" s="37"/>
      <c r="F18" s="35" t="s">
        <v>27</v>
      </c>
      <c r="G18" s="38">
        <v>13.63</v>
      </c>
      <c r="H18" s="38"/>
      <c r="I18" s="35" t="s">
        <v>28</v>
      </c>
      <c r="J18" s="35"/>
      <c r="K18" s="35" t="s">
        <v>29</v>
      </c>
      <c r="L18" s="35"/>
      <c r="M18" s="35"/>
      <c r="N18" s="35" t="s">
        <v>30</v>
      </c>
      <c r="O18" s="35" t="s">
        <v>31</v>
      </c>
      <c r="P18" s="35"/>
    </row>
    <row r="19" spans="1:16" ht="9" customHeight="1" x14ac:dyDescent="0.15">
      <c r="A19" s="36" t="s">
        <v>32</v>
      </c>
      <c r="B19" s="36"/>
      <c r="C19" s="36"/>
      <c r="D19" s="36"/>
      <c r="E19" s="36"/>
      <c r="F19" s="35"/>
      <c r="G19" s="38"/>
      <c r="H19" s="38"/>
      <c r="I19" s="35"/>
      <c r="J19" s="35"/>
      <c r="K19" s="35"/>
      <c r="L19" s="35"/>
      <c r="M19" s="35"/>
      <c r="N19" s="35"/>
      <c r="O19" s="35"/>
      <c r="P19" s="35"/>
    </row>
    <row r="20" spans="1:16" ht="13.35" customHeight="1" x14ac:dyDescent="0.15">
      <c r="A20" s="37" t="s">
        <v>33</v>
      </c>
      <c r="B20" s="37"/>
      <c r="C20" s="37"/>
      <c r="D20" s="37"/>
      <c r="E20" s="37"/>
      <c r="F20" s="35">
        <v>39</v>
      </c>
      <c r="G20" s="38">
        <v>4.29</v>
      </c>
      <c r="H20" s="38"/>
      <c r="I20" s="35" t="s">
        <v>156</v>
      </c>
      <c r="J20" s="35"/>
      <c r="K20" s="35" t="s">
        <v>299</v>
      </c>
      <c r="L20" s="35"/>
      <c r="M20" s="35"/>
      <c r="N20" s="35" t="s">
        <v>300</v>
      </c>
      <c r="O20" s="35" t="s">
        <v>52</v>
      </c>
      <c r="P20" s="35"/>
    </row>
    <row r="21" spans="1:16" ht="9.75" customHeight="1" x14ac:dyDescent="0.15">
      <c r="A21" s="36" t="s">
        <v>39</v>
      </c>
      <c r="B21" s="36"/>
      <c r="C21" s="36"/>
      <c r="D21" s="36"/>
      <c r="E21" s="36"/>
      <c r="F21" s="35"/>
      <c r="G21" s="38"/>
      <c r="H21" s="38"/>
      <c r="I21" s="35"/>
      <c r="J21" s="35"/>
      <c r="K21" s="35"/>
      <c r="L21" s="35"/>
      <c r="M21" s="35"/>
      <c r="N21" s="35"/>
      <c r="O21" s="35"/>
      <c r="P21" s="35"/>
    </row>
    <row r="22" spans="1:16" ht="13.35" customHeight="1" x14ac:dyDescent="0.15">
      <c r="A22" s="37" t="s">
        <v>301</v>
      </c>
      <c r="B22" s="37"/>
      <c r="C22" s="37"/>
      <c r="D22" s="37"/>
      <c r="E22" s="37"/>
      <c r="F22" s="35" t="s">
        <v>302</v>
      </c>
      <c r="G22" s="38">
        <v>21.2</v>
      </c>
      <c r="H22" s="38"/>
      <c r="I22" s="35" t="s">
        <v>299</v>
      </c>
      <c r="J22" s="35"/>
      <c r="K22" s="35" t="s">
        <v>102</v>
      </c>
      <c r="L22" s="35"/>
      <c r="M22" s="35"/>
      <c r="N22" s="35" t="s">
        <v>303</v>
      </c>
      <c r="O22" s="35" t="s">
        <v>31</v>
      </c>
      <c r="P22" s="35"/>
    </row>
    <row r="23" spans="1:16" ht="11.25" customHeight="1" x14ac:dyDescent="0.15">
      <c r="A23" s="36" t="s">
        <v>304</v>
      </c>
      <c r="B23" s="36"/>
      <c r="C23" s="36"/>
      <c r="D23" s="36"/>
      <c r="E23" s="36"/>
      <c r="F23" s="35"/>
      <c r="G23" s="38"/>
      <c r="H23" s="38"/>
      <c r="I23" s="35"/>
      <c r="J23" s="35"/>
      <c r="K23" s="35"/>
      <c r="L23" s="35"/>
      <c r="M23" s="35"/>
      <c r="N23" s="35"/>
      <c r="O23" s="35"/>
      <c r="P23" s="35"/>
    </row>
    <row r="24" spans="1:16" ht="14.1" customHeight="1" x14ac:dyDescent="0.15">
      <c r="A24" s="6" t="s">
        <v>47</v>
      </c>
      <c r="B24" s="6"/>
      <c r="C24" s="6"/>
      <c r="D24" s="6"/>
      <c r="E24" s="6"/>
      <c r="F24" s="6"/>
      <c r="G24" s="7">
        <f>G14+G16+G18+G20+G22</f>
        <v>75</v>
      </c>
      <c r="H24" s="7"/>
      <c r="I24" s="8">
        <f>I14+I16+I18+I20+I22</f>
        <v>20.100000000000001</v>
      </c>
      <c r="J24" s="8"/>
      <c r="K24" s="8">
        <f>K14+K16+K18+K20+K22</f>
        <v>23.799999999999997</v>
      </c>
      <c r="L24" s="8"/>
      <c r="M24" s="8"/>
      <c r="N24" s="2">
        <f>N14+N16+N18+N20+N22</f>
        <v>101.19999999999999</v>
      </c>
      <c r="O24" s="8">
        <f>O14+O16+O18+O20+O22</f>
        <v>696</v>
      </c>
      <c r="P24" s="8"/>
    </row>
    <row r="25" spans="1:16" ht="21.2" customHeight="1" x14ac:dyDescent="0.15">
      <c r="A25" s="18" t="s">
        <v>48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4" customHeight="1" x14ac:dyDescent="0.15">
      <c r="A26" s="37" t="s">
        <v>305</v>
      </c>
      <c r="B26" s="37"/>
      <c r="C26" s="37"/>
      <c r="D26" s="37"/>
      <c r="E26" s="37"/>
      <c r="F26" s="35" t="s">
        <v>50</v>
      </c>
      <c r="G26" s="38">
        <v>11.11</v>
      </c>
      <c r="H26" s="38"/>
      <c r="I26" s="35" t="s">
        <v>102</v>
      </c>
      <c r="J26" s="35"/>
      <c r="K26" s="35" t="s">
        <v>185</v>
      </c>
      <c r="L26" s="35"/>
      <c r="M26" s="35"/>
      <c r="N26" s="35" t="s">
        <v>306</v>
      </c>
      <c r="O26" s="35" t="s">
        <v>307</v>
      </c>
      <c r="P26" s="35"/>
    </row>
    <row r="27" spans="1:16" ht="33.75" customHeight="1" x14ac:dyDescent="0.15">
      <c r="A27" s="36" t="s">
        <v>308</v>
      </c>
      <c r="B27" s="36"/>
      <c r="C27" s="36"/>
      <c r="D27" s="36"/>
      <c r="E27" s="36"/>
      <c r="F27" s="35"/>
      <c r="G27" s="38"/>
      <c r="H27" s="38"/>
      <c r="I27" s="35"/>
      <c r="J27" s="35"/>
      <c r="K27" s="35"/>
      <c r="L27" s="35"/>
      <c r="M27" s="35"/>
      <c r="N27" s="35"/>
      <c r="O27" s="35"/>
      <c r="P27" s="35"/>
    </row>
    <row r="28" spans="1:16" ht="13.35" customHeight="1" x14ac:dyDescent="0.15">
      <c r="A28" s="37" t="s">
        <v>166</v>
      </c>
      <c r="B28" s="37"/>
      <c r="C28" s="37"/>
      <c r="D28" s="37"/>
      <c r="E28" s="37"/>
      <c r="F28" s="35" t="s">
        <v>167</v>
      </c>
      <c r="G28" s="38">
        <v>47.85</v>
      </c>
      <c r="H28" s="38"/>
      <c r="I28" s="35" t="s">
        <v>168</v>
      </c>
      <c r="J28" s="35"/>
      <c r="K28" s="35" t="s">
        <v>169</v>
      </c>
      <c r="L28" s="35"/>
      <c r="M28" s="35"/>
      <c r="N28" s="35" t="s">
        <v>170</v>
      </c>
      <c r="O28" s="35" t="s">
        <v>171</v>
      </c>
      <c r="P28" s="35"/>
    </row>
    <row r="29" spans="1:16" ht="30" customHeight="1" x14ac:dyDescent="0.15">
      <c r="A29" s="36" t="s">
        <v>172</v>
      </c>
      <c r="B29" s="36"/>
      <c r="C29" s="36"/>
      <c r="D29" s="36"/>
      <c r="E29" s="36"/>
      <c r="F29" s="35"/>
      <c r="G29" s="38"/>
      <c r="H29" s="38"/>
      <c r="I29" s="35"/>
      <c r="J29" s="35"/>
      <c r="K29" s="35"/>
      <c r="L29" s="35"/>
      <c r="M29" s="35"/>
      <c r="N29" s="35"/>
      <c r="O29" s="35"/>
      <c r="P29" s="35"/>
    </row>
    <row r="30" spans="1:16" ht="13.35" customHeight="1" x14ac:dyDescent="0.15">
      <c r="A30" s="37" t="s">
        <v>59</v>
      </c>
      <c r="B30" s="37"/>
      <c r="C30" s="37"/>
      <c r="D30" s="37"/>
      <c r="E30" s="37"/>
      <c r="F30" s="35" t="s">
        <v>27</v>
      </c>
      <c r="G30" s="38">
        <v>9.68</v>
      </c>
      <c r="H30" s="38"/>
      <c r="I30" s="35"/>
      <c r="J30" s="35"/>
      <c r="K30" s="35"/>
      <c r="L30" s="35"/>
      <c r="M30" s="35"/>
      <c r="N30" s="35" t="s">
        <v>60</v>
      </c>
      <c r="O30" s="35" t="s">
        <v>61</v>
      </c>
      <c r="P30" s="35"/>
    </row>
    <row r="31" spans="1:16" ht="9.75" customHeight="1" x14ac:dyDescent="0.15">
      <c r="A31" s="36" t="s">
        <v>62</v>
      </c>
      <c r="B31" s="36"/>
      <c r="C31" s="36"/>
      <c r="D31" s="36"/>
      <c r="E31" s="36"/>
      <c r="F31" s="35"/>
      <c r="G31" s="38"/>
      <c r="H31" s="38"/>
      <c r="I31" s="35"/>
      <c r="J31" s="35"/>
      <c r="K31" s="35"/>
      <c r="L31" s="35"/>
      <c r="M31" s="35"/>
      <c r="N31" s="35"/>
      <c r="O31" s="35"/>
      <c r="P31" s="35"/>
    </row>
    <row r="32" spans="1:16" ht="13.35" customHeight="1" x14ac:dyDescent="0.15">
      <c r="A32" s="37" t="s">
        <v>63</v>
      </c>
      <c r="B32" s="37"/>
      <c r="C32" s="37"/>
      <c r="D32" s="37"/>
      <c r="E32" s="37"/>
      <c r="F32" s="35" t="s">
        <v>298</v>
      </c>
      <c r="G32" s="38">
        <v>2.63</v>
      </c>
      <c r="H32" s="38"/>
      <c r="I32" s="35" t="s">
        <v>28</v>
      </c>
      <c r="J32" s="35"/>
      <c r="K32" s="35" t="s">
        <v>66</v>
      </c>
      <c r="L32" s="35"/>
      <c r="M32" s="35"/>
      <c r="N32" s="35" t="s">
        <v>309</v>
      </c>
      <c r="O32" s="35" t="s">
        <v>310</v>
      </c>
      <c r="P32" s="35"/>
    </row>
    <row r="33" spans="1:16" ht="9.75" customHeight="1" x14ac:dyDescent="0.15">
      <c r="A33" s="36" t="s">
        <v>69</v>
      </c>
      <c r="B33" s="36"/>
      <c r="C33" s="36"/>
      <c r="D33" s="36"/>
      <c r="E33" s="36"/>
      <c r="F33" s="35"/>
      <c r="G33" s="38"/>
      <c r="H33" s="38"/>
      <c r="I33" s="35"/>
      <c r="J33" s="35"/>
      <c r="K33" s="35"/>
      <c r="L33" s="35"/>
      <c r="M33" s="35"/>
      <c r="N33" s="35"/>
      <c r="O33" s="35"/>
      <c r="P33" s="35"/>
    </row>
    <row r="34" spans="1:16" ht="13.35" customHeight="1" x14ac:dyDescent="0.15">
      <c r="A34" s="37" t="s">
        <v>33</v>
      </c>
      <c r="B34" s="37"/>
      <c r="C34" s="37"/>
      <c r="D34" s="37"/>
      <c r="E34" s="37"/>
      <c r="F34" s="35">
        <v>34</v>
      </c>
      <c r="G34" s="38">
        <v>3.73</v>
      </c>
      <c r="H34" s="38"/>
      <c r="I34" s="35" t="s">
        <v>156</v>
      </c>
      <c r="J34" s="35"/>
      <c r="K34" s="35" t="s">
        <v>299</v>
      </c>
      <c r="L34" s="35"/>
      <c r="M34" s="35"/>
      <c r="N34" s="35" t="s">
        <v>300</v>
      </c>
      <c r="O34" s="35" t="s">
        <v>52</v>
      </c>
      <c r="P34" s="35"/>
    </row>
    <row r="35" spans="1:16" ht="9.75" customHeight="1" x14ac:dyDescent="0.15">
      <c r="A35" s="36" t="s">
        <v>39</v>
      </c>
      <c r="B35" s="36"/>
      <c r="C35" s="36"/>
      <c r="D35" s="36"/>
      <c r="E35" s="36"/>
      <c r="F35" s="35"/>
      <c r="G35" s="38"/>
      <c r="H35" s="38"/>
      <c r="I35" s="35"/>
      <c r="J35" s="35"/>
      <c r="K35" s="35"/>
      <c r="L35" s="35"/>
      <c r="M35" s="35"/>
      <c r="N35" s="35"/>
      <c r="O35" s="35"/>
      <c r="P35" s="35"/>
    </row>
    <row r="36" spans="1:16" ht="20.25" customHeight="1" x14ac:dyDescent="0.15">
      <c r="A36" s="28"/>
      <c r="B36" s="28"/>
      <c r="C36" s="28"/>
      <c r="D36" s="28"/>
      <c r="E36" s="29"/>
      <c r="F36" s="4"/>
      <c r="G36" s="30"/>
      <c r="H36" s="31"/>
      <c r="I36" s="32"/>
      <c r="J36" s="33"/>
      <c r="K36" s="32"/>
      <c r="L36" s="34"/>
      <c r="M36" s="33"/>
      <c r="N36" s="3"/>
      <c r="O36" s="32"/>
      <c r="P36" s="33"/>
    </row>
    <row r="37" spans="1:16" ht="14.1" customHeight="1" x14ac:dyDescent="0.15">
      <c r="A37" s="6" t="s">
        <v>47</v>
      </c>
      <c r="B37" s="6"/>
      <c r="C37" s="6"/>
      <c r="D37" s="6"/>
      <c r="E37" s="6"/>
      <c r="F37" s="6"/>
      <c r="G37" s="7">
        <f>G26+G28+G30+G32+G34+G36</f>
        <v>75</v>
      </c>
      <c r="H37" s="7"/>
      <c r="I37" s="8">
        <f>I26+I28+I30+I32+I34+I36</f>
        <v>18.5</v>
      </c>
      <c r="J37" s="8"/>
      <c r="K37" s="8">
        <f>K26+K28+K30+K32+K34+K36</f>
        <v>16.3</v>
      </c>
      <c r="L37" s="8"/>
      <c r="M37" s="8"/>
      <c r="N37" s="2">
        <f>N26+N28+N30+N32+N34+N36</f>
        <v>106.6</v>
      </c>
      <c r="O37" s="8">
        <f>O26+O28+O30+O32+O34+O36</f>
        <v>648</v>
      </c>
      <c r="P37" s="8"/>
    </row>
    <row r="38" spans="1:16" ht="14.1" customHeight="1" x14ac:dyDescent="0.15">
      <c r="A38" s="6" t="s">
        <v>74</v>
      </c>
      <c r="B38" s="6"/>
      <c r="C38" s="6"/>
      <c r="D38" s="6"/>
      <c r="E38" s="6"/>
      <c r="F38" s="6"/>
      <c r="G38" s="7"/>
      <c r="H38" s="7"/>
      <c r="I38" s="8">
        <f>I24+I37</f>
        <v>38.6</v>
      </c>
      <c r="J38" s="8"/>
      <c r="K38" s="8">
        <f>K24+K37</f>
        <v>40.099999999999994</v>
      </c>
      <c r="L38" s="8"/>
      <c r="M38" s="8"/>
      <c r="N38" s="2">
        <f>N24+N37</f>
        <v>207.79999999999998</v>
      </c>
      <c r="O38" s="8">
        <f>O24+O37</f>
        <v>1344</v>
      </c>
      <c r="P38" s="8"/>
    </row>
    <row r="39" spans="1:16" ht="21.2" customHeight="1" x14ac:dyDescent="0.2">
      <c r="A39" s="12" t="s">
        <v>79</v>
      </c>
      <c r="B39" s="12"/>
      <c r="C39" s="12"/>
      <c r="D39" s="13" t="s">
        <v>80</v>
      </c>
      <c r="E39" s="14"/>
      <c r="F39" s="14"/>
      <c r="G39" s="14"/>
      <c r="H39" s="15" t="s">
        <v>81</v>
      </c>
      <c r="I39" s="15"/>
      <c r="J39" s="15"/>
      <c r="K39" s="15"/>
      <c r="L39" s="15"/>
    </row>
    <row r="40" spans="1:16" ht="14.1" customHeight="1" x14ac:dyDescent="0.15">
      <c r="A40" s="9" t="s">
        <v>75</v>
      </c>
      <c r="B40" s="9"/>
      <c r="C40" s="9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0.75" customHeight="1" x14ac:dyDescent="0.15">
      <c r="D41" s="11"/>
      <c r="E41" s="11"/>
      <c r="F41" s="11"/>
      <c r="G41" s="11"/>
    </row>
  </sheetData>
  <mergeCells count="123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34:P35"/>
    <mergeCell ref="A35:E35"/>
    <mergeCell ref="A36:E36"/>
    <mergeCell ref="G36:H36"/>
    <mergeCell ref="I36:J36"/>
    <mergeCell ref="K36:M36"/>
    <mergeCell ref="O36:P36"/>
    <mergeCell ref="A34:E34"/>
    <mergeCell ref="F34:F35"/>
    <mergeCell ref="G34:H35"/>
    <mergeCell ref="I34:J35"/>
    <mergeCell ref="K34:M35"/>
    <mergeCell ref="N34:N35"/>
    <mergeCell ref="A39:C39"/>
    <mergeCell ref="D39:G39"/>
    <mergeCell ref="H39:L39"/>
    <mergeCell ref="A40:C40"/>
    <mergeCell ref="H40:P40"/>
    <mergeCell ref="D41:G41"/>
    <mergeCell ref="A37:F37"/>
    <mergeCell ref="G37:H37"/>
    <mergeCell ref="I37:J37"/>
    <mergeCell ref="K37:M37"/>
    <mergeCell ref="O37:P37"/>
    <mergeCell ref="A38:F38"/>
    <mergeCell ref="G38:H38"/>
    <mergeCell ref="I38:J38"/>
    <mergeCell ref="K38:M38"/>
    <mergeCell ref="O38:P38"/>
  </mergeCells>
  <pageMargins left="0.39" right="0.39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день 1 нед</vt:lpstr>
      <vt:lpstr>2день 1 нед</vt:lpstr>
      <vt:lpstr>3день 1 нед</vt:lpstr>
      <vt:lpstr>4день 1 нед</vt:lpstr>
      <vt:lpstr>5день 1 нед</vt:lpstr>
      <vt:lpstr>6день 1 нед </vt:lpstr>
      <vt:lpstr>1день 2 нед</vt:lpstr>
      <vt:lpstr>2день 2 нед </vt:lpstr>
      <vt:lpstr>3день 2 нед</vt:lpstr>
      <vt:lpstr>4день 2 нед </vt:lpstr>
      <vt:lpstr>5день 2 нед</vt:lpstr>
      <vt:lpstr>6день 2 нед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Пользователь</cp:lastModifiedBy>
  <dcterms:modified xsi:type="dcterms:W3CDTF">2023-08-28T10:17:42Z</dcterms:modified>
</cp:coreProperties>
</file>