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упа\Desktop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N36" i="1"/>
  <c r="K36" i="1"/>
  <c r="I36" i="1"/>
  <c r="G36" i="1"/>
  <c r="O20" i="1"/>
  <c r="O37" i="1" s="1"/>
  <c r="N20" i="1"/>
  <c r="N37" i="1" s="1"/>
  <c r="K20" i="1"/>
  <c r="K37" i="1" s="1"/>
  <c r="I20" i="1"/>
  <c r="I37" i="1" s="1"/>
  <c r="G20" i="1"/>
</calcChain>
</file>

<file path=xl/sharedStrings.xml><?xml version="1.0" encoding="utf-8"?>
<sst xmlns="http://schemas.openxmlformats.org/spreadsheetml/2006/main" count="91" uniqueCount="78">
  <si>
    <t>МЕНЮ</t>
  </si>
  <si>
    <t>4 день 2 неделя</t>
  </si>
  <si>
    <t>12-18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</si>
  <si>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</si>
  <si>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</si>
  <si>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</si>
  <si>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</si>
  <si>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</si>
  <si>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</si>
  <si>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</si>
  <si>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</si>
  <si>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</si>
  <si>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 xml:space="preserve">ТЕФТЕЛЬКИ НЕЖЕНКА В СОУСЕ </t>
  </si>
  <si>
    <t>60/30</t>
  </si>
  <si>
    <t>8,2</t>
  </si>
  <si>
    <t>8,9</t>
  </si>
  <si>
    <t>11,4</t>
  </si>
  <si>
    <t>160</t>
  </si>
  <si>
    <t>мука пшеничная высш.сорт, соль йодированная, масло подсолнечное рафинированое, батон нарезной пшен.мука высш.сорт обог. микронутриентами, филе бедра куриного*, лук репчатый, вода питьевая, томатная паста, сахар песок, лавровый лист, морковь</t>
  </si>
  <si>
    <t>РИС ОТВАРНОЙ</t>
  </si>
  <si>
    <t>180</t>
  </si>
  <si>
    <t>4,4</t>
  </si>
  <si>
    <t>7</t>
  </si>
  <si>
    <t>46,7</t>
  </si>
  <si>
    <t>267</t>
  </si>
  <si>
    <t>крупа рисовая, масло сладко-сливочное несоленое, соль йодированная, вода питьевая</t>
  </si>
  <si>
    <t>ЧАЙ С ШИПОВНИКОМ</t>
  </si>
  <si>
    <t>200</t>
  </si>
  <si>
    <t>0,3</t>
  </si>
  <si>
    <t>16,4</t>
  </si>
  <si>
    <t>69</t>
  </si>
  <si>
    <t>чай черный байховый, сахар песок, вода питьевая, шиповник сухой</t>
  </si>
  <si>
    <t>БАТОН НАРЕЗНОЙ ЙОДИРОВАННЫЙ</t>
  </si>
  <si>
    <t>35</t>
  </si>
  <si>
    <t>2,6</t>
  </si>
  <si>
    <t>1</t>
  </si>
  <si>
    <t>18</t>
  </si>
  <si>
    <t>92</t>
  </si>
  <si>
    <t>батон нарезной пшен.мука высш.сорт обог. микронутриентами</t>
  </si>
  <si>
    <t>БЛИНЧИКИ П/Ф 1шт</t>
  </si>
  <si>
    <t>70</t>
  </si>
  <si>
    <t>2,4</t>
  </si>
  <si>
    <t>19,5</t>
  </si>
  <si>
    <t>98</t>
  </si>
  <si>
    <t>масло подсолнечное рафинированое, блинчики п/ф*</t>
  </si>
  <si>
    <t>Итого</t>
  </si>
  <si>
    <t>Обед</t>
  </si>
  <si>
    <t xml:space="preserve">БОРЩ ИЗ СВЕЖЕЙ КАПУСТЫ С КАРТОФЕЛЕМ   СО СМЕТАНОЙ </t>
  </si>
  <si>
    <t>250/5</t>
  </si>
  <si>
    <t>1,8</t>
  </si>
  <si>
    <t>2,9</t>
  </si>
  <si>
    <t>12,1</t>
  </si>
  <si>
    <t>84</t>
  </si>
  <si>
    <t>сметана 15% жирности, свекла, капуста белокочанная, картофель, морковь, лук репчатый, томатная паста, масло подсолнечное рафинированое, сахар песок, вода питьевая, приправа сухая*, соль йодированная, чеснок, лавровый лист</t>
  </si>
  <si>
    <t>ГУЛЯШ МЯСНОЙ (свинина)</t>
  </si>
  <si>
    <t>45/45</t>
  </si>
  <si>
    <t>8,6</t>
  </si>
  <si>
    <t>20,7</t>
  </si>
  <si>
    <t>231</t>
  </si>
  <si>
    <t>масло подсолнечное рафинированое, томатная паста, соль йодированная, мука пшеничная высш.сорт, вода питьевая, лук репчатый, свинина мясная</t>
  </si>
  <si>
    <t>МАКАРОННЫЕ ИЗДЕЛИЯ ОТВАРНЫЕ</t>
  </si>
  <si>
    <t>6,7</t>
  </si>
  <si>
    <t>5,8</t>
  </si>
  <si>
    <t>43,2</t>
  </si>
  <si>
    <t>252</t>
  </si>
  <si>
    <t>макаронные изделия высш.сорт, вода питьевая, соль йодированная, масло сладко-сливочное несоленое</t>
  </si>
  <si>
    <t>КОМПОТ ИЗ СВЕЖИХ ПЛОДОВ</t>
  </si>
  <si>
    <t>19,4</t>
  </si>
  <si>
    <t>77</t>
  </si>
  <si>
    <t>яблоко*, вода питьевая, сахар песок, лимонная кислота</t>
  </si>
  <si>
    <t>ХЛЕБ РЖАНОЙ</t>
  </si>
  <si>
    <t>40</t>
  </si>
  <si>
    <t>0,4</t>
  </si>
  <si>
    <t>17</t>
  </si>
  <si>
    <t>82</t>
  </si>
  <si>
    <t>*хлеб украинский</t>
  </si>
  <si>
    <t>Всего</t>
  </si>
  <si>
    <t xml:space="preserve">Дата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</si>
</sst>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10" x14ac:knownFonts="1"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</font>
    <font>
      <sz val="6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3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39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9" fontId="6" fillId="0" borderId="4" xfId="0" applyNumberFormat="1" applyFont="1" applyFill="1" applyBorder="1" applyAlignment="1">
      <alignment horizontal="right" vertical="center" wrapText="1"/>
    </xf>
    <xf numFmtId="39" fontId="6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M3" sqref="M3"/>
    </sheetView>
  </sheetViews>
  <sheetFormatPr defaultRowHeight="15" x14ac:dyDescent="0.25"/>
  <cols>
    <col min="13" max="13" width="10.140625" bestFit="1" customWidth="1"/>
  </cols>
  <sheetData>
    <row r="1" spans="1:16" ht="22.5" x14ac:dyDescent="0.25">
      <c r="E1" s="19" t="s">
        <v>0</v>
      </c>
      <c r="F1" s="19"/>
      <c r="G1" s="19"/>
      <c r="H1" s="19"/>
      <c r="I1" s="19"/>
    </row>
    <row r="2" spans="1:16" ht="15.75" x14ac:dyDescent="0.25">
      <c r="C2" s="20" t="s">
        <v>1</v>
      </c>
      <c r="D2" s="21"/>
      <c r="E2" s="21"/>
      <c r="F2" s="21"/>
      <c r="G2" s="21"/>
      <c r="H2" s="21"/>
      <c r="I2" s="21"/>
      <c r="J2" s="21"/>
      <c r="K2" s="21"/>
      <c r="L2" s="21"/>
    </row>
    <row r="3" spans="1:16" x14ac:dyDescent="0.25">
      <c r="L3" t="s">
        <v>77</v>
      </c>
      <c r="M3" s="24">
        <v>45239</v>
      </c>
    </row>
    <row r="4" spans="1:16" ht="18" x14ac:dyDescent="0.2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6" x14ac:dyDescent="0.25">
      <c r="A6" s="23" t="s">
        <v>3</v>
      </c>
      <c r="B6" s="23"/>
      <c r="C6" s="23"/>
      <c r="D6" s="23"/>
      <c r="E6" s="23"/>
      <c r="F6" s="23" t="s">
        <v>4</v>
      </c>
      <c r="G6" s="23" t="s">
        <v>5</v>
      </c>
      <c r="H6" s="23"/>
      <c r="I6" s="23" t="s">
        <v>6</v>
      </c>
      <c r="J6" s="23"/>
      <c r="K6" s="23"/>
      <c r="L6" s="23"/>
      <c r="M6" s="23"/>
      <c r="N6" s="23"/>
      <c r="O6" s="23" t="s">
        <v>7</v>
      </c>
      <c r="P6" s="23"/>
    </row>
    <row r="7" spans="1:16" ht="25.5" x14ac:dyDescent="0.25">
      <c r="A7" s="23"/>
      <c r="B7" s="23"/>
      <c r="C7" s="23"/>
      <c r="D7" s="23"/>
      <c r="E7" s="23"/>
      <c r="F7" s="23"/>
      <c r="G7" s="23"/>
      <c r="H7" s="23"/>
      <c r="I7" s="23" t="s">
        <v>8</v>
      </c>
      <c r="J7" s="23"/>
      <c r="K7" s="23" t="s">
        <v>9</v>
      </c>
      <c r="L7" s="23"/>
      <c r="M7" s="23"/>
      <c r="N7" s="1" t="s">
        <v>10</v>
      </c>
      <c r="O7" s="23"/>
      <c r="P7" s="23"/>
    </row>
    <row r="8" spans="1:16" ht="15.75" x14ac:dyDescent="0.25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1" t="s">
        <v>12</v>
      </c>
      <c r="B9" s="11"/>
      <c r="C9" s="11"/>
      <c r="D9" s="11"/>
      <c r="E9" s="11"/>
      <c r="F9" s="7" t="s">
        <v>13</v>
      </c>
      <c r="G9" s="12">
        <v>28.62</v>
      </c>
      <c r="H9" s="12"/>
      <c r="I9" s="7" t="s">
        <v>14</v>
      </c>
      <c r="J9" s="7"/>
      <c r="K9" s="7" t="s">
        <v>15</v>
      </c>
      <c r="L9" s="7"/>
      <c r="M9" s="7"/>
      <c r="N9" s="7" t="s">
        <v>16</v>
      </c>
      <c r="O9" s="7" t="s">
        <v>17</v>
      </c>
      <c r="P9" s="7"/>
    </row>
    <row r="10" spans="1:16" x14ac:dyDescent="0.25">
      <c r="A10" s="8" t="s">
        <v>18</v>
      </c>
      <c r="B10" s="8"/>
      <c r="C10" s="8"/>
      <c r="D10" s="8"/>
      <c r="E10" s="8"/>
      <c r="F10" s="7"/>
      <c r="G10" s="12"/>
      <c r="H10" s="12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11" t="s">
        <v>19</v>
      </c>
      <c r="B11" s="11"/>
      <c r="C11" s="11"/>
      <c r="D11" s="11"/>
      <c r="E11" s="11"/>
      <c r="F11" s="7" t="s">
        <v>20</v>
      </c>
      <c r="G11" s="12">
        <v>16.8</v>
      </c>
      <c r="H11" s="12"/>
      <c r="I11" s="7" t="s">
        <v>21</v>
      </c>
      <c r="J11" s="7"/>
      <c r="K11" s="7" t="s">
        <v>22</v>
      </c>
      <c r="L11" s="7"/>
      <c r="M11" s="7"/>
      <c r="N11" s="7" t="s">
        <v>23</v>
      </c>
      <c r="O11" s="7" t="s">
        <v>24</v>
      </c>
      <c r="P11" s="7"/>
    </row>
    <row r="12" spans="1:16" x14ac:dyDescent="0.25">
      <c r="A12" s="8" t="s">
        <v>25</v>
      </c>
      <c r="B12" s="8"/>
      <c r="C12" s="8"/>
      <c r="D12" s="8"/>
      <c r="E12" s="8"/>
      <c r="F12" s="7"/>
      <c r="G12" s="12"/>
      <c r="H12" s="12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11" t="s">
        <v>26</v>
      </c>
      <c r="B13" s="11"/>
      <c r="C13" s="11"/>
      <c r="D13" s="11"/>
      <c r="E13" s="11"/>
      <c r="F13" s="7" t="s">
        <v>27</v>
      </c>
      <c r="G13" s="12">
        <v>4.5999999999999996</v>
      </c>
      <c r="H13" s="12"/>
      <c r="I13" s="7" t="s">
        <v>28</v>
      </c>
      <c r="J13" s="7"/>
      <c r="K13" s="7"/>
      <c r="L13" s="7"/>
      <c r="M13" s="7"/>
      <c r="N13" s="7" t="s">
        <v>29</v>
      </c>
      <c r="O13" s="7" t="s">
        <v>30</v>
      </c>
      <c r="P13" s="7"/>
    </row>
    <row r="14" spans="1:16" x14ac:dyDescent="0.25">
      <c r="A14" s="8" t="s">
        <v>31</v>
      </c>
      <c r="B14" s="8"/>
      <c r="C14" s="8"/>
      <c r="D14" s="8"/>
      <c r="E14" s="8"/>
      <c r="F14" s="7"/>
      <c r="G14" s="12"/>
      <c r="H14" s="12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11" t="s">
        <v>32</v>
      </c>
      <c r="B15" s="11"/>
      <c r="C15" s="11"/>
      <c r="D15" s="11"/>
      <c r="E15" s="11"/>
      <c r="F15" s="7" t="s">
        <v>33</v>
      </c>
      <c r="G15" s="12">
        <v>3.78</v>
      </c>
      <c r="H15" s="12"/>
      <c r="I15" s="7" t="s">
        <v>34</v>
      </c>
      <c r="J15" s="7"/>
      <c r="K15" s="7" t="s">
        <v>35</v>
      </c>
      <c r="L15" s="7"/>
      <c r="M15" s="7"/>
      <c r="N15" s="7" t="s">
        <v>36</v>
      </c>
      <c r="O15" s="7" t="s">
        <v>37</v>
      </c>
      <c r="P15" s="7"/>
    </row>
    <row r="16" spans="1:16" x14ac:dyDescent="0.25">
      <c r="A16" s="8" t="s">
        <v>38</v>
      </c>
      <c r="B16" s="8"/>
      <c r="C16" s="8"/>
      <c r="D16" s="8"/>
      <c r="E16" s="8"/>
      <c r="F16" s="7"/>
      <c r="G16" s="12"/>
      <c r="H16" s="12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11"/>
      <c r="B17" s="11"/>
      <c r="C17" s="11"/>
      <c r="D17" s="11"/>
      <c r="E17" s="11"/>
      <c r="F17" s="2"/>
      <c r="G17" s="14"/>
      <c r="H17" s="15"/>
      <c r="I17" s="16"/>
      <c r="J17" s="17"/>
      <c r="K17" s="16"/>
      <c r="L17" s="18"/>
      <c r="M17" s="17"/>
      <c r="N17" s="2"/>
      <c r="O17" s="16"/>
      <c r="P17" s="17"/>
    </row>
    <row r="18" spans="1:16" x14ac:dyDescent="0.25">
      <c r="A18" s="11" t="s">
        <v>39</v>
      </c>
      <c r="B18" s="11"/>
      <c r="C18" s="11"/>
      <c r="D18" s="11"/>
      <c r="E18" s="11"/>
      <c r="F18" s="7" t="s">
        <v>40</v>
      </c>
      <c r="G18" s="12">
        <v>21.2</v>
      </c>
      <c r="H18" s="12"/>
      <c r="I18" s="7" t="s">
        <v>35</v>
      </c>
      <c r="J18" s="7"/>
      <c r="K18" s="7" t="s">
        <v>41</v>
      </c>
      <c r="L18" s="7"/>
      <c r="M18" s="7"/>
      <c r="N18" s="7" t="s">
        <v>42</v>
      </c>
      <c r="O18" s="7" t="s">
        <v>43</v>
      </c>
      <c r="P18" s="7"/>
    </row>
    <row r="19" spans="1:16" x14ac:dyDescent="0.25">
      <c r="A19" s="8" t="s">
        <v>44</v>
      </c>
      <c r="B19" s="8"/>
      <c r="C19" s="8"/>
      <c r="D19" s="8"/>
      <c r="E19" s="8"/>
      <c r="F19" s="7"/>
      <c r="G19" s="12"/>
      <c r="H19" s="12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" t="s">
        <v>45</v>
      </c>
      <c r="B20" s="4"/>
      <c r="C20" s="4"/>
      <c r="D20" s="4"/>
      <c r="E20" s="4"/>
      <c r="F20" s="4"/>
      <c r="G20" s="5">
        <f>G9+G11+G13+G15+G18+G17</f>
        <v>75</v>
      </c>
      <c r="H20" s="5"/>
      <c r="I20" s="6">
        <f>I9+I11+I13+I15+I18+I17</f>
        <v>16.5</v>
      </c>
      <c r="J20" s="6"/>
      <c r="K20" s="6">
        <f>K9+K11+K13+K15+K18+K17</f>
        <v>19.299999999999997</v>
      </c>
      <c r="L20" s="6"/>
      <c r="M20" s="6"/>
      <c r="N20" s="3">
        <f>N9+N11+N13+N15+N18+N17</f>
        <v>112</v>
      </c>
      <c r="O20" s="6">
        <f>O9+O11+O13+O15+O18+O17</f>
        <v>686</v>
      </c>
      <c r="P20" s="6"/>
    </row>
    <row r="21" spans="1:16" ht="15.75" x14ac:dyDescent="0.25">
      <c r="A21" s="13" t="s">
        <v>46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1" t="s">
        <v>47</v>
      </c>
      <c r="B22" s="11"/>
      <c r="C22" s="11"/>
      <c r="D22" s="11"/>
      <c r="E22" s="11"/>
      <c r="F22" s="7" t="s">
        <v>48</v>
      </c>
      <c r="G22" s="12">
        <v>9.68</v>
      </c>
      <c r="H22" s="12"/>
      <c r="I22" s="7" t="s">
        <v>49</v>
      </c>
      <c r="J22" s="7"/>
      <c r="K22" s="7" t="s">
        <v>50</v>
      </c>
      <c r="L22" s="7"/>
      <c r="M22" s="7"/>
      <c r="N22" s="7" t="s">
        <v>51</v>
      </c>
      <c r="O22" s="7" t="s">
        <v>52</v>
      </c>
      <c r="P22" s="7"/>
    </row>
    <row r="23" spans="1:16" x14ac:dyDescent="0.25">
      <c r="A23" s="8" t="s">
        <v>53</v>
      </c>
      <c r="B23" s="8"/>
      <c r="C23" s="8"/>
      <c r="D23" s="8"/>
      <c r="E23" s="8"/>
      <c r="F23" s="7"/>
      <c r="G23" s="12"/>
      <c r="H23" s="12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11" t="s">
        <v>54</v>
      </c>
      <c r="B24" s="11"/>
      <c r="C24" s="11"/>
      <c r="D24" s="11"/>
      <c r="E24" s="11"/>
      <c r="F24" s="7" t="s">
        <v>55</v>
      </c>
      <c r="G24" s="12">
        <v>39.78</v>
      </c>
      <c r="H24" s="12"/>
      <c r="I24" s="7" t="s">
        <v>56</v>
      </c>
      <c r="J24" s="7"/>
      <c r="K24" s="7" t="s">
        <v>57</v>
      </c>
      <c r="L24" s="7"/>
      <c r="M24" s="7"/>
      <c r="N24" s="7" t="s">
        <v>41</v>
      </c>
      <c r="O24" s="7" t="s">
        <v>58</v>
      </c>
      <c r="P24" s="7"/>
    </row>
    <row r="25" spans="1:16" x14ac:dyDescent="0.25">
      <c r="A25" s="8" t="s">
        <v>59</v>
      </c>
      <c r="B25" s="8"/>
      <c r="C25" s="8"/>
      <c r="D25" s="8"/>
      <c r="E25" s="8"/>
      <c r="F25" s="7"/>
      <c r="G25" s="12"/>
      <c r="H25" s="12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11" t="s">
        <v>60</v>
      </c>
      <c r="B26" s="11"/>
      <c r="C26" s="11"/>
      <c r="D26" s="11"/>
      <c r="E26" s="11"/>
      <c r="F26" s="7" t="s">
        <v>20</v>
      </c>
      <c r="G26" s="12">
        <v>10.27</v>
      </c>
      <c r="H26" s="12"/>
      <c r="I26" s="7" t="s">
        <v>61</v>
      </c>
      <c r="J26" s="7"/>
      <c r="K26" s="7" t="s">
        <v>62</v>
      </c>
      <c r="L26" s="7"/>
      <c r="M26" s="7"/>
      <c r="N26" s="7" t="s">
        <v>63</v>
      </c>
      <c r="O26" s="7" t="s">
        <v>64</v>
      </c>
      <c r="P26" s="7"/>
    </row>
    <row r="27" spans="1:16" x14ac:dyDescent="0.25">
      <c r="A27" s="8" t="s">
        <v>65</v>
      </c>
      <c r="B27" s="8"/>
      <c r="C27" s="8"/>
      <c r="D27" s="8"/>
      <c r="E27" s="8"/>
      <c r="F27" s="7"/>
      <c r="G27" s="12"/>
      <c r="H27" s="12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11" t="s">
        <v>66</v>
      </c>
      <c r="B28" s="11"/>
      <c r="C28" s="11"/>
      <c r="D28" s="11"/>
      <c r="E28" s="11"/>
      <c r="F28" s="7" t="s">
        <v>27</v>
      </c>
      <c r="G28" s="12">
        <v>9.68</v>
      </c>
      <c r="H28" s="12"/>
      <c r="I28" s="7"/>
      <c r="J28" s="7"/>
      <c r="K28" s="7"/>
      <c r="L28" s="7"/>
      <c r="M28" s="7"/>
      <c r="N28" s="7" t="s">
        <v>67</v>
      </c>
      <c r="O28" s="7" t="s">
        <v>68</v>
      </c>
      <c r="P28" s="7"/>
    </row>
    <row r="29" spans="1:16" x14ac:dyDescent="0.25">
      <c r="A29" s="8" t="s">
        <v>69</v>
      </c>
      <c r="B29" s="8"/>
      <c r="C29" s="8"/>
      <c r="D29" s="8"/>
      <c r="E29" s="8"/>
      <c r="F29" s="7"/>
      <c r="G29" s="12"/>
      <c r="H29" s="12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11" t="s">
        <v>70</v>
      </c>
      <c r="B30" s="11"/>
      <c r="C30" s="11"/>
      <c r="D30" s="11"/>
      <c r="E30" s="11"/>
      <c r="F30" s="7" t="s">
        <v>71</v>
      </c>
      <c r="G30" s="12">
        <v>1.83</v>
      </c>
      <c r="H30" s="12"/>
      <c r="I30" s="7" t="s">
        <v>34</v>
      </c>
      <c r="J30" s="7"/>
      <c r="K30" s="7" t="s">
        <v>72</v>
      </c>
      <c r="L30" s="7"/>
      <c r="M30" s="7"/>
      <c r="N30" s="7" t="s">
        <v>73</v>
      </c>
      <c r="O30" s="7" t="s">
        <v>74</v>
      </c>
      <c r="P30" s="7"/>
    </row>
    <row r="31" spans="1:16" x14ac:dyDescent="0.25">
      <c r="A31" s="8" t="s">
        <v>75</v>
      </c>
      <c r="B31" s="8"/>
      <c r="C31" s="8"/>
      <c r="D31" s="8"/>
      <c r="E31" s="8"/>
      <c r="F31" s="7"/>
      <c r="G31" s="12"/>
      <c r="H31" s="12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11" t="s">
        <v>32</v>
      </c>
      <c r="B32" s="11"/>
      <c r="C32" s="11"/>
      <c r="D32" s="11"/>
      <c r="E32" s="11"/>
      <c r="F32" s="7" t="s">
        <v>33</v>
      </c>
      <c r="G32" s="12">
        <v>3.76</v>
      </c>
      <c r="H32" s="12"/>
      <c r="I32" s="7" t="s">
        <v>34</v>
      </c>
      <c r="J32" s="7"/>
      <c r="K32" s="7" t="s">
        <v>35</v>
      </c>
      <c r="L32" s="7"/>
      <c r="M32" s="7"/>
      <c r="N32" s="7" t="s">
        <v>36</v>
      </c>
      <c r="O32" s="7" t="s">
        <v>37</v>
      </c>
      <c r="P32" s="7"/>
    </row>
    <row r="33" spans="1:16" x14ac:dyDescent="0.25">
      <c r="A33" s="8" t="s">
        <v>38</v>
      </c>
      <c r="B33" s="8"/>
      <c r="C33" s="8"/>
      <c r="D33" s="8"/>
      <c r="E33" s="8"/>
      <c r="F33" s="7"/>
      <c r="G33" s="12"/>
      <c r="H33" s="12"/>
      <c r="I33" s="7"/>
      <c r="J33" s="7"/>
      <c r="K33" s="7"/>
      <c r="L33" s="7"/>
      <c r="M33" s="7"/>
      <c r="N33" s="7"/>
      <c r="O33" s="7"/>
      <c r="P33" s="7"/>
    </row>
    <row r="34" spans="1:16" x14ac:dyDescent="0.25">
      <c r="A34" s="9"/>
      <c r="B34" s="9"/>
      <c r="C34" s="9"/>
      <c r="D34" s="9"/>
      <c r="E34" s="9"/>
      <c r="F34" s="6"/>
      <c r="G34" s="5"/>
      <c r="H34" s="5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0"/>
      <c r="B35" s="10"/>
      <c r="C35" s="10"/>
      <c r="D35" s="10"/>
      <c r="E35" s="10"/>
      <c r="F35" s="6"/>
      <c r="G35" s="5"/>
      <c r="H35" s="5"/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4" t="s">
        <v>45</v>
      </c>
      <c r="B36" s="4"/>
      <c r="C36" s="4"/>
      <c r="D36" s="4"/>
      <c r="E36" s="4"/>
      <c r="F36" s="4"/>
      <c r="G36" s="5">
        <f>G22+G24+G26+G28+G30+G32+G34</f>
        <v>75</v>
      </c>
      <c r="H36" s="5"/>
      <c r="I36" s="6">
        <f>I22+I24+I26+I28+I30+I32+I34</f>
        <v>22.300000000000004</v>
      </c>
      <c r="J36" s="6"/>
      <c r="K36" s="6">
        <f>K22+K24+K26+K28+K30+K32+K34</f>
        <v>30.799999999999997</v>
      </c>
      <c r="L36" s="6"/>
      <c r="M36" s="6"/>
      <c r="N36" s="3">
        <f>N22+N24+N26+N28+N30+N32+N34</f>
        <v>112.1</v>
      </c>
      <c r="O36" s="6">
        <f>O22+O24+O26+O28+O30+O32+O34</f>
        <v>818</v>
      </c>
      <c r="P36" s="6"/>
    </row>
    <row r="37" spans="1:16" x14ac:dyDescent="0.25">
      <c r="A37" s="4" t="s">
        <v>76</v>
      </c>
      <c r="B37" s="4"/>
      <c r="C37" s="4"/>
      <c r="D37" s="4"/>
      <c r="E37" s="4"/>
      <c r="F37" s="4"/>
      <c r="G37" s="5"/>
      <c r="H37" s="5"/>
      <c r="I37" s="6">
        <f>I20+I36</f>
        <v>38.800000000000004</v>
      </c>
      <c r="J37" s="6"/>
      <c r="K37" s="6">
        <f>K20+K36</f>
        <v>50.099999999999994</v>
      </c>
      <c r="L37" s="6"/>
      <c r="M37" s="6"/>
      <c r="N37" s="3">
        <f>N20+N36</f>
        <v>224.1</v>
      </c>
      <c r="O37" s="6">
        <f>O20+O36</f>
        <v>1504</v>
      </c>
      <c r="P37" s="6"/>
    </row>
  </sheetData>
  <mergeCells count="128">
    <mergeCell ref="E1:I1"/>
    <mergeCell ref="C2:L2"/>
    <mergeCell ref="B4:O4"/>
    <mergeCell ref="A6:E7"/>
    <mergeCell ref="F6:F7"/>
    <mergeCell ref="G6:H7"/>
    <mergeCell ref="I6:N6"/>
    <mergeCell ref="O6:P7"/>
    <mergeCell ref="I7:J7"/>
    <mergeCell ref="K7:M7"/>
    <mergeCell ref="A8:P8"/>
    <mergeCell ref="A9:E9"/>
    <mergeCell ref="F9:F10"/>
    <mergeCell ref="G9:H10"/>
    <mergeCell ref="I9:J10"/>
    <mergeCell ref="K9:M10"/>
    <mergeCell ref="N9:N10"/>
    <mergeCell ref="O9:P10"/>
    <mergeCell ref="A10:E10"/>
    <mergeCell ref="O11:P12"/>
    <mergeCell ref="A12:E12"/>
    <mergeCell ref="A13:E13"/>
    <mergeCell ref="F13:F14"/>
    <mergeCell ref="G13:H14"/>
    <mergeCell ref="I13:J14"/>
    <mergeCell ref="K13:M14"/>
    <mergeCell ref="N13:N14"/>
    <mergeCell ref="O13:P14"/>
    <mergeCell ref="A14:E14"/>
    <mergeCell ref="A11:E11"/>
    <mergeCell ref="F11:F12"/>
    <mergeCell ref="G11:H12"/>
    <mergeCell ref="I11:J12"/>
    <mergeCell ref="K11:M12"/>
    <mergeCell ref="N11:N12"/>
    <mergeCell ref="O15:P16"/>
    <mergeCell ref="A16:E16"/>
    <mergeCell ref="A17:E17"/>
    <mergeCell ref="G17:H17"/>
    <mergeCell ref="I17:J17"/>
    <mergeCell ref="K17:M17"/>
    <mergeCell ref="O17:P17"/>
    <mergeCell ref="A15:E15"/>
    <mergeCell ref="F15:F16"/>
    <mergeCell ref="G15:H16"/>
    <mergeCell ref="I15:J16"/>
    <mergeCell ref="K15:M16"/>
    <mergeCell ref="N15:N16"/>
    <mergeCell ref="O18:P19"/>
    <mergeCell ref="A19:E19"/>
    <mergeCell ref="A20:F20"/>
    <mergeCell ref="G20:H20"/>
    <mergeCell ref="I20:J20"/>
    <mergeCell ref="K20:M20"/>
    <mergeCell ref="O20:P20"/>
    <mergeCell ref="A18:E18"/>
    <mergeCell ref="F18:F19"/>
    <mergeCell ref="G18:H19"/>
    <mergeCell ref="I18:J19"/>
    <mergeCell ref="K18:M19"/>
    <mergeCell ref="N18:N19"/>
    <mergeCell ref="A21:P21"/>
    <mergeCell ref="A22:E22"/>
    <mergeCell ref="F22:F23"/>
    <mergeCell ref="G22:H23"/>
    <mergeCell ref="I22:J23"/>
    <mergeCell ref="K22:M23"/>
    <mergeCell ref="N22:N23"/>
    <mergeCell ref="O22:P23"/>
    <mergeCell ref="A23:E23"/>
    <mergeCell ref="O24:P25"/>
    <mergeCell ref="A25:E25"/>
    <mergeCell ref="A26:E26"/>
    <mergeCell ref="F26:F27"/>
    <mergeCell ref="G26:H27"/>
    <mergeCell ref="I26:J27"/>
    <mergeCell ref="K26:M27"/>
    <mergeCell ref="N26:N27"/>
    <mergeCell ref="O26:P27"/>
    <mergeCell ref="A27:E27"/>
    <mergeCell ref="A24:E24"/>
    <mergeCell ref="F24:F25"/>
    <mergeCell ref="G24:H25"/>
    <mergeCell ref="I24:J25"/>
    <mergeCell ref="K24:M25"/>
    <mergeCell ref="N24:N25"/>
    <mergeCell ref="O28:P29"/>
    <mergeCell ref="A29:E29"/>
    <mergeCell ref="A30:E30"/>
    <mergeCell ref="F30:F31"/>
    <mergeCell ref="G30:H31"/>
    <mergeCell ref="I30:J31"/>
    <mergeCell ref="K30:M31"/>
    <mergeCell ref="N30:N31"/>
    <mergeCell ref="O30:P31"/>
    <mergeCell ref="A31:E31"/>
    <mergeCell ref="A28:E28"/>
    <mergeCell ref="F28:F29"/>
    <mergeCell ref="G28:H29"/>
    <mergeCell ref="I28:J29"/>
    <mergeCell ref="K28:M29"/>
    <mergeCell ref="N28:N29"/>
    <mergeCell ref="O32:P33"/>
    <mergeCell ref="A33:E33"/>
    <mergeCell ref="A34:E34"/>
    <mergeCell ref="F34:F35"/>
    <mergeCell ref="G34:H35"/>
    <mergeCell ref="I34:J35"/>
    <mergeCell ref="K34:M35"/>
    <mergeCell ref="N34:N35"/>
    <mergeCell ref="O34:P35"/>
    <mergeCell ref="A35:E35"/>
    <mergeCell ref="A32:E32"/>
    <mergeCell ref="F32:F33"/>
    <mergeCell ref="G32:H33"/>
    <mergeCell ref="I32:J33"/>
    <mergeCell ref="K32:M33"/>
    <mergeCell ref="N32:N33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Пупа</dc:creator>
  <cp:lastModifiedBy>Пупа</cp:lastModifiedBy>
  <dcterms:created xsi:type="dcterms:W3CDTF">2023-11-07T19:48:02Z</dcterms:created>
  <dcterms:modified xsi:type="dcterms:W3CDTF">2023-11-07T20:25:48Z</dcterms:modified>
</cp:coreProperties>
</file>