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ЛЕТНИЙ ЛАГЕРЬ 2024\168\"/>
    </mc:Choice>
  </mc:AlternateContent>
  <xr:revisionPtr revIDLastSave="0" documentId="13_ncr:1_{9CC971CF-0BCF-47A2-BF79-3716E38F923C}" xr6:coauthVersionLast="45" xr6:coauthVersionMax="45" xr10:uidLastSave="{00000000-0000-0000-0000-000000000000}"/>
  <bookViews>
    <workbookView xWindow="-120" yWindow="-120" windowWidth="19440" windowHeight="15000" firstSheet="5" activeTab="9" xr2:uid="{00000000-000D-0000-FFFF-FFFF00000000}"/>
  </bookViews>
  <sheets>
    <sheet name="1" sheetId="12" r:id="rId1"/>
    <sheet name="2" sheetId="13" r:id="rId2"/>
    <sheet name="3" sheetId="14" r:id="rId3"/>
    <sheet name="4" sheetId="15" r:id="rId4"/>
    <sheet name="5" sheetId="16" r:id="rId5"/>
    <sheet name="6" sheetId="17" r:id="rId6"/>
    <sheet name="7" sheetId="18" r:id="rId7"/>
    <sheet name="8" sheetId="19" r:id="rId8"/>
    <sheet name="9" sheetId="20" r:id="rId9"/>
    <sheet name="10" sheetId="21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21" l="1"/>
  <c r="I22" i="21" l="1"/>
  <c r="K22" i="21"/>
  <c r="N22" i="21"/>
  <c r="O43" i="21"/>
  <c r="N43" i="21"/>
  <c r="K43" i="21"/>
  <c r="I43" i="21"/>
  <c r="O25" i="21"/>
  <c r="O44" i="21" s="1"/>
  <c r="N25" i="21"/>
  <c r="K25" i="21"/>
  <c r="K44" i="21" s="1"/>
  <c r="I25" i="21"/>
  <c r="O43" i="20"/>
  <c r="N43" i="20"/>
  <c r="K43" i="20"/>
  <c r="I43" i="20"/>
  <c r="G43" i="20"/>
  <c r="O25" i="20"/>
  <c r="N25" i="20"/>
  <c r="K25" i="20"/>
  <c r="I25" i="20"/>
  <c r="O43" i="19"/>
  <c r="N43" i="19"/>
  <c r="N44" i="19" s="1"/>
  <c r="K43" i="19"/>
  <c r="I43" i="19"/>
  <c r="I44" i="19" s="1"/>
  <c r="G43" i="19"/>
  <c r="O25" i="19"/>
  <c r="N25" i="19"/>
  <c r="K25" i="19"/>
  <c r="K44" i="19" s="1"/>
  <c r="I25" i="19"/>
  <c r="O43" i="18"/>
  <c r="N43" i="18"/>
  <c r="K43" i="18"/>
  <c r="I43" i="18"/>
  <c r="G43" i="18"/>
  <c r="O25" i="18"/>
  <c r="N25" i="18"/>
  <c r="K25" i="18"/>
  <c r="I25" i="18"/>
  <c r="O43" i="17"/>
  <c r="N43" i="17"/>
  <c r="K43" i="17"/>
  <c r="I43" i="17"/>
  <c r="G43" i="17"/>
  <c r="O25" i="17"/>
  <c r="N25" i="17"/>
  <c r="K25" i="17"/>
  <c r="I25" i="17"/>
  <c r="G43" i="16"/>
  <c r="O44" i="19" l="1"/>
  <c r="K44" i="17"/>
  <c r="O44" i="17"/>
  <c r="I44" i="21"/>
  <c r="N44" i="21"/>
  <c r="K44" i="20"/>
  <c r="O44" i="20"/>
  <c r="I44" i="20"/>
  <c r="N44" i="20"/>
  <c r="K44" i="18"/>
  <c r="O44" i="18"/>
  <c r="I44" i="18"/>
  <c r="N44" i="18"/>
  <c r="I44" i="17"/>
  <c r="N44" i="17"/>
  <c r="G43" i="14"/>
  <c r="G43" i="15" l="1"/>
  <c r="G43" i="13"/>
  <c r="G43" i="12"/>
  <c r="O43" i="16"/>
  <c r="N43" i="16"/>
  <c r="K43" i="16"/>
  <c r="I43" i="16"/>
  <c r="O25" i="16"/>
  <c r="O44" i="16" s="1"/>
  <c r="N25" i="16"/>
  <c r="K25" i="16"/>
  <c r="K44" i="16" s="1"/>
  <c r="I25" i="16"/>
  <c r="O43" i="15"/>
  <c r="N43" i="15"/>
  <c r="K43" i="15"/>
  <c r="I43" i="15"/>
  <c r="O25" i="15"/>
  <c r="O44" i="15" s="1"/>
  <c r="N25" i="15"/>
  <c r="K25" i="15"/>
  <c r="K44" i="15" s="1"/>
  <c r="I25" i="15"/>
  <c r="O43" i="14"/>
  <c r="N43" i="14"/>
  <c r="K43" i="14"/>
  <c r="I43" i="14"/>
  <c r="O25" i="14"/>
  <c r="O44" i="14" s="1"/>
  <c r="N25" i="14"/>
  <c r="K25" i="14"/>
  <c r="K44" i="14" s="1"/>
  <c r="I25" i="14"/>
  <c r="O43" i="13"/>
  <c r="N43" i="13"/>
  <c r="K43" i="13"/>
  <c r="I43" i="13"/>
  <c r="O25" i="13"/>
  <c r="N25" i="13"/>
  <c r="K25" i="13"/>
  <c r="I25" i="13"/>
  <c r="O43" i="12"/>
  <c r="N43" i="12"/>
  <c r="K43" i="12"/>
  <c r="I43" i="12"/>
  <c r="I44" i="15" l="1"/>
  <c r="N44" i="15"/>
  <c r="I44" i="14"/>
  <c r="N44" i="14"/>
  <c r="I44" i="16"/>
  <c r="N44" i="16"/>
  <c r="I44" i="13"/>
  <c r="N44" i="13"/>
  <c r="K44" i="13"/>
  <c r="O44" i="13"/>
  <c r="O25" i="12"/>
  <c r="O44" i="12" s="1"/>
  <c r="K25" i="12"/>
  <c r="K44" i="12" s="1"/>
  <c r="N25" i="12"/>
  <c r="I25" i="12"/>
  <c r="I44" i="12" s="1"/>
  <c r="N44" i="12" l="1"/>
</calcChain>
</file>

<file path=xl/sharedStrings.xml><?xml version="1.0" encoding="utf-8"?>
<sst xmlns="http://schemas.openxmlformats.org/spreadsheetml/2006/main" count="820" uniqueCount="297">
  <si>
    <t>Утверждаю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</si>
  <si>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</si>
  <si>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</si>
  <si>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</si>
  <si>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</si>
  <si>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</si>
  <si>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</si>
  <si>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</si>
  <si>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</si>
  <si>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</si>
  <si>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Итого</t>
  </si>
  <si>
    <t>Обед</t>
  </si>
  <si>
    <t>Всего</t>
  </si>
  <si>
    <t>Зав. производством (шеф-повар)</t>
  </si>
  <si>
    <t>Директор</t>
  </si>
  <si>
    <t>_____________ /                         /</t>
  </si>
  <si>
    <t>Директор ООО "Максимум"</t>
  </si>
  <si>
    <t>______________________</t>
  </si>
  <si>
    <t>Е.Н.Осиневская</t>
  </si>
  <si>
    <t>КАША ГРЕЧНЕВАЯ РАССЫПЧАТАЯ</t>
  </si>
  <si>
    <t>200</t>
  </si>
  <si>
    <t>11,3</t>
  </si>
  <si>
    <t>5</t>
  </si>
  <si>
    <t>ЧАЙ С ШИПОВНИКОМ</t>
  </si>
  <si>
    <t>200/15</t>
  </si>
  <si>
    <t>0,3</t>
  </si>
  <si>
    <t>16,4</t>
  </si>
  <si>
    <t>69</t>
  </si>
  <si>
    <t>чай черный байховый, сахар песок, вода питьевая, шиповник сухой</t>
  </si>
  <si>
    <t>120</t>
  </si>
  <si>
    <t>1</t>
  </si>
  <si>
    <t>0,2</t>
  </si>
  <si>
    <t>9</t>
  </si>
  <si>
    <t>46</t>
  </si>
  <si>
    <t>мандарин*</t>
  </si>
  <si>
    <t>250/10</t>
  </si>
  <si>
    <t>7,5</t>
  </si>
  <si>
    <t>4,1</t>
  </si>
  <si>
    <t>50/50</t>
  </si>
  <si>
    <t>9,3</t>
  </si>
  <si>
    <t>22,7</t>
  </si>
  <si>
    <t>2,9</t>
  </si>
  <si>
    <t>254</t>
  </si>
  <si>
    <t>масло подсолнечное рафинированое, томатная паста, соль йодированная, мука пшеничная высш.сорт, вода питьевая, лук репчатый, свинина мясная</t>
  </si>
  <si>
    <t>СПАГЕТТИ</t>
  </si>
  <si>
    <t>спагетти*, соль йодированная, масло сладко-сливочное несоленое, вода питьевая</t>
  </si>
  <si>
    <t>2,1</t>
  </si>
  <si>
    <t>КОМПОТ ИЗ КОМПОТНОЙ СМЕСИ С/М</t>
  </si>
  <si>
    <t>19,4</t>
  </si>
  <si>
    <t>77</t>
  </si>
  <si>
    <t>лимонная кислота, сахар песок, компотная смесь*, вода питьевая</t>
  </si>
  <si>
    <t>ХЛЕБ РЖАНОЙ</t>
  </si>
  <si>
    <t>40</t>
  </si>
  <si>
    <t>2,6</t>
  </si>
  <si>
    <t>*хлеб украинский</t>
  </si>
  <si>
    <t>БАТОН НАРЕЗНОЙ ЙОДИРОВАННЫЙ</t>
  </si>
  <si>
    <t>1,2</t>
  </si>
  <si>
    <t>батон нарезной пшен.мука высш.сорт обог. микронутриентами</t>
  </si>
  <si>
    <t>100</t>
  </si>
  <si>
    <t xml:space="preserve">1 ДЕНЬ </t>
  </si>
  <si>
    <t xml:space="preserve">2 ДЕНЬ </t>
  </si>
  <si>
    <t>6,4</t>
  </si>
  <si>
    <t>12,6</t>
  </si>
  <si>
    <t>11,1</t>
  </si>
  <si>
    <t>КАКАО - НАПИТОК "ВИТОША" НА СГУЩЕННОМ МОЛОКЕ</t>
  </si>
  <si>
    <t>2</t>
  </si>
  <si>
    <t>1,6</t>
  </si>
  <si>
    <t>73</t>
  </si>
  <si>
    <t>вода питьевая, сахар песок, молоко сгущенное с сахаром 8,5% жирности, какао -напиток с витаминами "витоша"*</t>
  </si>
  <si>
    <t>ЯБЛОКО</t>
  </si>
  <si>
    <t>130</t>
  </si>
  <si>
    <t>0,5</t>
  </si>
  <si>
    <t>12,7</t>
  </si>
  <si>
    <t>61</t>
  </si>
  <si>
    <t>яблоки</t>
  </si>
  <si>
    <t>1,3</t>
  </si>
  <si>
    <t>4,9</t>
  </si>
  <si>
    <t>150</t>
  </si>
  <si>
    <t>11,8</t>
  </si>
  <si>
    <t>куриная грудка филе, масло подсолнечное рафинированое, картофель, лук репчатый, сухари панировочные, масло сладко-сливочное несоленое</t>
  </si>
  <si>
    <t>30</t>
  </si>
  <si>
    <t>1,9</t>
  </si>
  <si>
    <t>21</t>
  </si>
  <si>
    <t>146</t>
  </si>
  <si>
    <t xml:space="preserve">3 ДЕНЬ </t>
  </si>
  <si>
    <t>11,5</t>
  </si>
  <si>
    <t>14,5</t>
  </si>
  <si>
    <t>92,8</t>
  </si>
  <si>
    <t>молоко сгущенное с сахаром 8,5% жирности, крупа манная, сметана 15% жирности, сахар песок, сода, соль йодированная, сухари панировочные, масло подсолнечное рафинированое</t>
  </si>
  <si>
    <t>14,4</t>
  </si>
  <si>
    <t>ЧАЙ С САХАРОМ</t>
  </si>
  <si>
    <t>15</t>
  </si>
  <si>
    <t>чай черный байховый, сахар песок, вода питьевая</t>
  </si>
  <si>
    <t>5,4</t>
  </si>
  <si>
    <t>РИС ОТВАРНОЙ</t>
  </si>
  <si>
    <t>крупа рисовая, масло сладко-сливочное несоленое, соль йодированная, вода питьевая</t>
  </si>
  <si>
    <t>НАПИТОК ИЗ СМЕСИ СУХОФРУКТОВ</t>
  </si>
  <si>
    <t>сухофрукты (смесь), сахар песок, лимонная кислота, вода питьевая</t>
  </si>
  <si>
    <t>2,3</t>
  </si>
  <si>
    <t>0,9</t>
  </si>
  <si>
    <t>15,4</t>
  </si>
  <si>
    <t>79</t>
  </si>
  <si>
    <t xml:space="preserve">4 ДЕНЬ </t>
  </si>
  <si>
    <t>2,5</t>
  </si>
  <si>
    <t>16,2</t>
  </si>
  <si>
    <t>95</t>
  </si>
  <si>
    <t>цикорий*, вода питьевая, молоко сгущенное с сахаром 8,5% жирности</t>
  </si>
  <si>
    <t>22,5</t>
  </si>
  <si>
    <t>19,6</t>
  </si>
  <si>
    <t>10,9</t>
  </si>
  <si>
    <t>3,7</t>
  </si>
  <si>
    <t>крупа гречневая ядрица, вода питьевая, соль йодированная, масло сладко-сливочное несоленое</t>
  </si>
  <si>
    <t xml:space="preserve">5 ДЕНЬ </t>
  </si>
  <si>
    <t>ПУДИНГ ТВОРОЖНЫЙ "ОСЕННИЙ" С МОЛОКОМ СГУЩЕННЫМ</t>
  </si>
  <si>
    <t>молоко сгущенное с сахаром 8,5% жирности, творог 9,0% жирности, сахар песок, *яйца куриные (шт.), масло подсолнечное рафинированое, сухари панировочные, сметана 15% жирности, ванилин, *молоко пастер. 3,2% жирности, крупа манная, соль йодированная, яблоко*, крупа рисовая</t>
  </si>
  <si>
    <t>ЧАЙ С САХАРОМ И  ЛИМОНОМ</t>
  </si>
  <si>
    <t>15,2</t>
  </si>
  <si>
    <t>63</t>
  </si>
  <si>
    <t>лимон, чай черный байховый, сахар песок, вода питьевая</t>
  </si>
  <si>
    <t>сахар песок, мука пшеничная высш.сорт, масло подсолнечное рафинированое, *яйца куриные (шт.), соль йодированная, дрожжи прессованные, вода питьевая</t>
  </si>
  <si>
    <t>250/10/10</t>
  </si>
  <si>
    <t>3,6</t>
  </si>
  <si>
    <t>5,2</t>
  </si>
  <si>
    <t>12,3</t>
  </si>
  <si>
    <t>5,6</t>
  </si>
  <si>
    <t>177</t>
  </si>
  <si>
    <t>картофель, *молоко пастер. 3,2% жирности, масло сладко-сливочное несоленое, соль йодированная, вода питьевая</t>
  </si>
  <si>
    <t>огурцы грунтовые</t>
  </si>
  <si>
    <t>НЕКТАР ФРУКТОВЫЙ</t>
  </si>
  <si>
    <t>45</t>
  </si>
  <si>
    <t>нектар фруктовый*</t>
  </si>
  <si>
    <t xml:space="preserve">ЛЕТНИЙ ЛАГЕРЬ  </t>
  </si>
  <si>
    <t>МЕНЮ "___"_______2024г.</t>
  </si>
  <si>
    <t>КОТЛЕТА ОСОБАЯ</t>
  </si>
  <si>
    <t>90</t>
  </si>
  <si>
    <t>13,2</t>
  </si>
  <si>
    <t>19,1</t>
  </si>
  <si>
    <t>12,5</t>
  </si>
  <si>
    <t>275</t>
  </si>
  <si>
    <t>масло подсолнечное рафинированое, свинина мясная, куриная грудка филе, батон нарезной пшен.мука высш.сорт обог. микронутриентами, соль йодированная, сухари панировочные, вода питьевая</t>
  </si>
  <si>
    <t>5,8</t>
  </si>
  <si>
    <t>38,9</t>
  </si>
  <si>
    <t>223</t>
  </si>
  <si>
    <t>18</t>
  </si>
  <si>
    <t>92</t>
  </si>
  <si>
    <t>БУЛОЧКА ДОМАШНЯЯ</t>
  </si>
  <si>
    <t>50</t>
  </si>
  <si>
    <t>4,3</t>
  </si>
  <si>
    <t>4,6</t>
  </si>
  <si>
    <t>29,4</t>
  </si>
  <si>
    <t>16,8</t>
  </si>
  <si>
    <t>149</t>
  </si>
  <si>
    <t>консервы говядина тушеная, соль йодированная, лавровый лист, огурцы соленые, масло подсолнечное рафинированое, картофель, лук репчатый, морковь, крупа перловая, сметана 15% жирности, вода питьевая</t>
  </si>
  <si>
    <t>МЯСО КУРИНОЕ В СМЕТАННО-ТОМАТНОМ СОУСЕ</t>
  </si>
  <si>
    <t>10,8</t>
  </si>
  <si>
    <t>3,9</t>
  </si>
  <si>
    <t>170</t>
  </si>
  <si>
    <t>филе бедра куриного*, масло подсолнечное рафинированое, соль йодированная, сметана 15% жирности, мука пшеничная высш.сорт, масло сладко-сливочное несоленое, томатная паста, лук репчатый</t>
  </si>
  <si>
    <t>8,4</t>
  </si>
  <si>
    <t>38,3</t>
  </si>
  <si>
    <t>245</t>
  </si>
  <si>
    <t>20,2</t>
  </si>
  <si>
    <t>86</t>
  </si>
  <si>
    <t>МАНДАРИН</t>
  </si>
  <si>
    <t>КАША МОЛОЧНАЯ РИСОВАЯ ЖИДКАЯ СО СЛИВОЧНЫМ МАСЛОМ</t>
  </si>
  <si>
    <t>7,4</t>
  </si>
  <si>
    <t>32,6</t>
  </si>
  <si>
    <t>*молоко пастер. 3,2% жирности, крупа рисовая, вода питьевая, масло сладко-сливочное несоленое, соль йодированная, сахар песок</t>
  </si>
  <si>
    <t>КОФЕЙНЫЙ НАПИТОК С МОЛОКОМ СГУЩЕННЫМ</t>
  </si>
  <si>
    <t>20</t>
  </si>
  <si>
    <t>102</t>
  </si>
  <si>
    <t>5,1</t>
  </si>
  <si>
    <t>6,9</t>
  </si>
  <si>
    <t>8,9</t>
  </si>
  <si>
    <t>124</t>
  </si>
  <si>
    <t>сметана 15% жирности, чеснок, капуста белокочанная, томатная паста, масло подсолнечное рафинированое, вода питьевая, приправа сухая*, соль йодированная, лавровый лист, консервы говядина тушеная, картофель, морковь, лук репчатый</t>
  </si>
  <si>
    <t>28,9</t>
  </si>
  <si>
    <t>4,2</t>
  </si>
  <si>
    <t>321</t>
  </si>
  <si>
    <t>свинина мясная, морковь, лук репчатый, масло подсолнечное рафинированое, томатная паста, мука пшеничная высш.сорт, соль йодированная</t>
  </si>
  <si>
    <t>МАКАРОННЫЕ ИЗДЕЛИЯ ОТВАРНЫЕ</t>
  </si>
  <si>
    <t>35,9</t>
  </si>
  <si>
    <t>214</t>
  </si>
  <si>
    <t>макаронные изделия в/с, вода питьевая, соль йодированная, масло сладко-сливочное несоленое</t>
  </si>
  <si>
    <t xml:space="preserve">ОГУРЕЦ СВЕЖИЙ </t>
  </si>
  <si>
    <t>15,3</t>
  </si>
  <si>
    <t>2,7</t>
  </si>
  <si>
    <t>250</t>
  </si>
  <si>
    <t>19,8</t>
  </si>
  <si>
    <t>31,8</t>
  </si>
  <si>
    <t>41,8</t>
  </si>
  <si>
    <t>БЛИНЧИКИ С ЯБЛОКОМ</t>
  </si>
  <si>
    <t>140</t>
  </si>
  <si>
    <t>блинчики с яблоком, масло подсолнечное рафинированое</t>
  </si>
  <si>
    <t>250/5/5</t>
  </si>
  <si>
    <t>2,8</t>
  </si>
  <si>
    <t>16,5</t>
  </si>
  <si>
    <t xml:space="preserve">ЕЖИКИ КУРИНЫЕ С СОУСЕ СМЕТАННО-ТОМАТНОМ </t>
  </si>
  <si>
    <t>23,7</t>
  </si>
  <si>
    <t>25,8</t>
  </si>
  <si>
    <t>24,7</t>
  </si>
  <si>
    <t>филе бедра куриного*, соль йодированная, масло подсолнечное рафинированое, лук репчатый, мука пшеничная высш.сорт, крупа рисовая, сметана 15% жирности, томатная паста</t>
  </si>
  <si>
    <t>11,2</t>
  </si>
  <si>
    <t>21,4</t>
  </si>
  <si>
    <t>12,8</t>
  </si>
  <si>
    <t>38,2</t>
  </si>
  <si>
    <t>244</t>
  </si>
  <si>
    <t>3,4</t>
  </si>
  <si>
    <t>23,1</t>
  </si>
  <si>
    <t>118</t>
  </si>
  <si>
    <t>СУП КАРТОФЕЛЬНЫЙ С РЫБНЫМИ КОНСЕРВАМИ</t>
  </si>
  <si>
    <t>3,1</t>
  </si>
  <si>
    <t>19,3</t>
  </si>
  <si>
    <t>129</t>
  </si>
  <si>
    <t>морковь, масло подсолнечное рафинированое, вода питьевая, соль йодированная, приправа сухая*, лавровый лист, рыбн.консервы в масле.скумбрия атл.бланш*, картофель, лук репчатый</t>
  </si>
  <si>
    <t>ПТИЦА, ЗАПЕЧЕНАЯ В ЯЙЦЕ С СЫРОМ</t>
  </si>
  <si>
    <t>17,5</t>
  </si>
  <si>
    <t>285</t>
  </si>
  <si>
    <t>куриная грудка филе, соль йодированная, мука пшеничная высш.сорт, чеснок, масло подсолнечное рафинированое, *яйца куриные (шт.), сметана 15% жирности, сыр российский</t>
  </si>
  <si>
    <t>34,8</t>
  </si>
  <si>
    <t>209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</si>
  <si>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</si>
  <si>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</si>
  <si>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</si>
  <si>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</si>
  <si>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</si>
  <si>
    <t>КАША "ДРУЖБА" С МАСЛОМ СЛИВОЧНЫМ</t>
  </si>
  <si>
    <t>41,9</t>
  </si>
  <si>
    <t>312</t>
  </si>
  <si>
    <t>масло сладко-сливочное несоленое, крупа рисовая, пшено, вода питьевая, *молоко пастер. 3,2% жирности, сахар песок, соль йодированная</t>
  </si>
  <si>
    <t>32</t>
  </si>
  <si>
    <t>мука пшеничная высш.сорт, сахар песок, соль йодированная, дрожжи прессованные, масло подсолнечное рафинированое, вода питьевая, *яйца куриные (шт.), молоко сгущенное вареное*</t>
  </si>
  <si>
    <t>8,2</t>
  </si>
  <si>
    <t>консервы говядина тушеная, капуста белокочанная, масло подсолнечное рафинированое, соль йодированная, сметана 15% жирности, лавровый лист, приправа сухая*, вода питьевая, горошек зеленый консервы, картофель, морковь, лук репчатый</t>
  </si>
  <si>
    <t>13,1</t>
  </si>
  <si>
    <t>30,8</t>
  </si>
  <si>
    <t>394</t>
  </si>
  <si>
    <t>масло подсолнечное рафинированое, лук репчатый, батон нарезной пшен.мука высш.сорт обог. микронутриентами, сухари панировочные, свинина мясная, вода питьевая</t>
  </si>
  <si>
    <t>265</t>
  </si>
  <si>
    <t>4,7</t>
  </si>
  <si>
    <t>4,8</t>
  </si>
  <si>
    <t>томатная паста, лавровый лист, соль йодированная, масло подсолнечное рафинированое, приправа сухая*, макаронные изделия высш.сорт, консервы говядина тушеная, морковь, лук репчатый</t>
  </si>
  <si>
    <t>РЫБА, ЗАПЕЧЕННАЯ С СЫРОМ</t>
  </si>
  <si>
    <t>15,1</t>
  </si>
  <si>
    <t>9,7</t>
  </si>
  <si>
    <t>3,2</t>
  </si>
  <si>
    <t>масло подсолнечное рафинированое, соль йодированная, мука пшеничная высш.сорт, *яйца куриные (шт.), сметана 15% жирности, сыр российский, *рыба минтай филе</t>
  </si>
  <si>
    <t>КАРТОФЕЛЬНОЕ ПЮРЕ</t>
  </si>
  <si>
    <t>5,5</t>
  </si>
  <si>
    <t>148</t>
  </si>
  <si>
    <t>26,8</t>
  </si>
  <si>
    <t>64,5</t>
  </si>
  <si>
    <t>4,4</t>
  </si>
  <si>
    <t>РАГУ ИЗ ПТИЦЫ БЕЗ КАРТОФЕЛЯ</t>
  </si>
  <si>
    <t>вода питьевая, лавровый лист, соль йодированная, филе бедра куриного*, масло подсолнечное рафинированое, морковь, томатная паста, лук репчатый, мука пшеничная высш.сорт</t>
  </si>
  <si>
    <t>12,4</t>
  </si>
  <si>
    <t>200/15/7</t>
  </si>
  <si>
    <t>255</t>
  </si>
  <si>
    <t>18,4</t>
  </si>
  <si>
    <t>167</t>
  </si>
  <si>
    <t>чеснок, горох лущеный, морковь, лук репчатый, масло подсолнечное рафинированое, соль йодированная, лавровый лист, приправа сухая*, вода питьевая, консервы говядина тушеная</t>
  </si>
  <si>
    <t xml:space="preserve">КОТЛЕТЫ РУБЛЕНЫЕ ИЗ ПТИЦЫ </t>
  </si>
  <si>
    <t>14,1</t>
  </si>
  <si>
    <t>17,1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</si>
  <si>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куриная грудка филе</t>
  </si>
  <si>
    <t>консервы говядина тушеная, масло подсолнечное рафинированое, соль йодированная, лавровый лист, приправа сухая*, вода питьевая, *яйца куриные (шт.), сметана 15% жирности, картофель, лук репчатый, морковь</t>
  </si>
  <si>
    <t>ШНИЦЕЛЬ (свинина)</t>
  </si>
  <si>
    <t>ЗАПЕКАНКА КАЛОРИЙНАЯ СО СГУЩЕННЫМ МОЛОКОМ</t>
  </si>
  <si>
    <t>150/50</t>
  </si>
  <si>
    <t>(чай черный байховый, шиповник сухой, сахар)</t>
  </si>
  <si>
    <t>200/10</t>
  </si>
  <si>
    <t xml:space="preserve">ОМЛЕТ НАТУРАЛЬНЫЙ </t>
  </si>
  <si>
    <t>масло подсолнечное рафинированое, *яйца куриные (шт.), *молоко пастер. 3,2% жирности, соль йодированная)</t>
  </si>
  <si>
    <t>СУП КАРТОФЕЛЬНЫЙ С ГОРОХОМ ЛУЩЕНЫМ</t>
  </si>
  <si>
    <t>масло подсолнечное рафинированое,  вода питьевая, соль йодированная, горох лущеный, лавровый лист, картофель, лук репчатый, морковь</t>
  </si>
  <si>
    <t>СВЕКОЛЬНИК СО СМЕТАНОЙ</t>
  </si>
  <si>
    <t>свекла, картофель, морковь, лук репчатый, масло подсолнечное рафинированое, соль йодированная, приправа сухая*, чеснок, лавровый лист, сахар песок, томатная паста, лимонная кислота, вода питьевая, сметана 15% жирности</t>
  </si>
  <si>
    <t>250/5</t>
  </si>
  <si>
    <t>ТЕФТЕЛЬКИ НЕЖЕНКА  В СОУСЕ</t>
  </si>
  <si>
    <t>батон нарезной пшен.мука высш.сорт обог. микронутриентами, масло подсолнечное рафинированое, мука пшеничная высш.сорт, томатная паста, лук репчатый, сахар песок, соль йодированная, лавровый лист, вода питьевая, морковь, куриная грудка филе</t>
  </si>
  <si>
    <t>60/50</t>
  </si>
  <si>
    <t xml:space="preserve">ПИРОГ ВЫПЕЧНОЙ С МОЛОКОМ СГУЩЕННЫМ ВАРЕНЫМ </t>
  </si>
  <si>
    <t>150/20</t>
  </si>
  <si>
    <t>110/20</t>
  </si>
  <si>
    <t xml:space="preserve">БОРЩ С КАПУСТОЙ И КАРТОФЕЛЕМ   СО СМЕТАНОЙ </t>
  </si>
  <si>
    <t>сметана 15% жирности, свекла, капуста белокочанная, картофель, морковь, лук репчатый, томатная паста, масло подсолнечное рафинированое, сахар песок, вода питьевая, приправа сухая*, соль йодированная, чеснок, лавровый лист</t>
  </si>
  <si>
    <t>ЖАРКОЕ ПО-ДОМАШНЕМУ  (ФИЛЕ ИНД)</t>
  </si>
  <si>
    <t>лавровый лист, соль йодированная, масло подсолнечное рафинированое, консервы филе индейки, картофель, морковь, лук репчатый</t>
  </si>
  <si>
    <t>ГУЛЯШ (свинина)</t>
  </si>
  <si>
    <t>РАССОЛЬНИК ЛЕНИНГРАДСКИЙ   С МЯСОМ (гов туш)СО СМЕТАНОЙ</t>
  </si>
  <si>
    <t>ЩИ ИЗ СВЕЖЕЙ КАПУСТЫ С КАРТОФЕЛЕМ С  МЯСОМ (гов туш) СО СМЕТАНОЙ</t>
  </si>
  <si>
    <t>МЯСО ТУШЕНОЕ (свинина)</t>
  </si>
  <si>
    <t>ЗАПЕКАНКА КАРТОФЕЛЬНАЯ С МЯСОМ (филе кур грудки)</t>
  </si>
  <si>
    <t>СУП ИЗ ОВОЩЕЙ С МЯСОМ (гов туш) СО СМЕТАНОЙ</t>
  </si>
  <si>
    <t>СУП С МАКАРОННЫМИ ИЗДЕЛИЯМИ С МЯСОМ (гов туш)</t>
  </si>
  <si>
    <t>СУП С  ГОРОХОМ (БЕЗ КАРТОФЕЛЯ) С МЯСОМ (гов туш)</t>
  </si>
  <si>
    <t>СУП КАРТОФЕЛЬНЫЙ С ЯЙЦОМ С МЯСОМ (гов туш)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</si>
</sst>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5" borderId="4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right" vertical="center" wrapText="1"/>
    </xf>
    <xf numFmtId="0" fontId="16" fillId="0" borderId="0" xfId="0" applyFont="1"/>
    <xf numFmtId="0" fontId="19" fillId="14" borderId="12" xfId="0" applyFont="1" applyFill="1" applyBorder="1" applyAlignment="1">
      <alignment horizontal="right" vertical="center" wrapText="1"/>
    </xf>
    <xf numFmtId="0" fontId="10" fillId="10" borderId="9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 vertical="top" wrapText="1"/>
    </xf>
    <xf numFmtId="0" fontId="1" fillId="4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right" vertical="top" wrapText="1"/>
    </xf>
    <xf numFmtId="164" fontId="18" fillId="7" borderId="6" xfId="0" applyNumberFormat="1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left" vertical="center" wrapText="1"/>
    </xf>
    <xf numFmtId="0" fontId="9" fillId="14" borderId="12" xfId="0" applyFont="1" applyFill="1" applyBorder="1" applyAlignment="1">
      <alignment horizontal="right" vertical="center" wrapText="1"/>
    </xf>
    <xf numFmtId="39" fontId="9" fillId="14" borderId="12" xfId="0" applyNumberFormat="1" applyFont="1" applyFill="1" applyBorder="1" applyAlignment="1">
      <alignment horizontal="right" vertical="center" wrapText="1"/>
    </xf>
    <xf numFmtId="0" fontId="12" fillId="14" borderId="11" xfId="0" applyFont="1" applyFill="1" applyBorder="1" applyAlignment="1">
      <alignment horizontal="left" vertical="top" wrapText="1"/>
    </xf>
    <xf numFmtId="0" fontId="19" fillId="14" borderId="8" xfId="0" applyFont="1" applyFill="1" applyBorder="1" applyAlignment="1">
      <alignment horizontal="left" vertical="center" wrapText="1"/>
    </xf>
    <xf numFmtId="39" fontId="19" fillId="14" borderId="15" xfId="0" applyNumberFormat="1" applyFont="1" applyFill="1" applyBorder="1" applyAlignment="1">
      <alignment horizontal="right" vertical="center" wrapText="1"/>
    </xf>
    <xf numFmtId="39" fontId="19" fillId="14" borderId="17" xfId="0" applyNumberFormat="1" applyFont="1" applyFill="1" applyBorder="1" applyAlignment="1">
      <alignment horizontal="right" vertical="center" wrapText="1"/>
    </xf>
    <xf numFmtId="0" fontId="19" fillId="14" borderId="15" xfId="0" applyFont="1" applyFill="1" applyBorder="1" applyAlignment="1">
      <alignment horizontal="right" vertical="center" wrapText="1"/>
    </xf>
    <xf numFmtId="0" fontId="19" fillId="14" borderId="17" xfId="0" applyFont="1" applyFill="1" applyBorder="1" applyAlignment="1">
      <alignment horizontal="right" vertical="center" wrapText="1"/>
    </xf>
    <xf numFmtId="0" fontId="19" fillId="14" borderId="16" xfId="0" applyFont="1" applyFill="1" applyBorder="1" applyAlignment="1">
      <alignment horizontal="right" vertical="center" wrapText="1"/>
    </xf>
    <xf numFmtId="0" fontId="13" fillId="12" borderId="12" xfId="0" applyFont="1" applyFill="1" applyBorder="1" applyAlignment="1">
      <alignment horizontal="left" vertical="center" wrapText="1"/>
    </xf>
    <xf numFmtId="39" fontId="11" fillId="11" borderId="10" xfId="0" applyNumberFormat="1" applyFont="1" applyFill="1" applyBorder="1" applyAlignment="1">
      <alignment horizontal="right" vertical="center" wrapText="1"/>
    </xf>
    <xf numFmtId="0" fontId="10" fillId="10" borderId="9" xfId="0" applyFont="1" applyFill="1" applyBorder="1" applyAlignment="1">
      <alignment horizontal="right" vertical="center" wrapText="1"/>
    </xf>
    <xf numFmtId="0" fontId="18" fillId="9" borderId="7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left" vertical="top" wrapText="1"/>
    </xf>
    <xf numFmtId="0" fontId="16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5" fillId="14" borderId="14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22">
          <cell r="F22" t="str">
            <v>30</v>
          </cell>
          <cell r="I22" t="str">
            <v>2,3</v>
          </cell>
          <cell r="K22" t="str">
            <v>0,9</v>
          </cell>
          <cell r="N22" t="str">
            <v>15,4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CD95-3FCE-4255-8953-7277AC5DD4E5}">
  <dimension ref="A1:P47"/>
  <sheetViews>
    <sheetView topLeftCell="A18" workbookViewId="0">
      <selection activeCell="A28" sqref="A28:E28"/>
    </sheetView>
  </sheetViews>
  <sheetFormatPr defaultRowHeight="10.5" x14ac:dyDescent="0.15"/>
  <cols>
    <col min="1" max="1" width="7.83203125" customWidth="1"/>
    <col min="2" max="2" width="26" customWidth="1"/>
    <col min="3" max="3" width="4" customWidth="1"/>
    <col min="4" max="4" width="6.33203125" customWidth="1"/>
    <col min="5" max="5" width="2.83203125" customWidth="1"/>
    <col min="6" max="6" width="10.6640625" customWidth="1"/>
    <col min="7" max="7" width="7" customWidth="1"/>
    <col min="8" max="8" width="4" customWidth="1"/>
    <col min="9" max="9" width="7" customWidth="1"/>
    <col min="10" max="10" width="3.6640625" customWidth="1"/>
    <col min="11" max="11" width="3.33203125" customWidth="1"/>
    <col min="12" max="12" width="3.1640625" customWidth="1"/>
    <col min="13" max="13" width="4" customWidth="1"/>
    <col min="14" max="14" width="15.33203125" customWidth="1"/>
    <col min="15" max="15" width="6.5" customWidth="1"/>
    <col min="16" max="16" width="7.83203125" customWidth="1"/>
  </cols>
  <sheetData>
    <row r="1" spans="1:16" ht="14.1" customHeight="1" x14ac:dyDescent="0.15">
      <c r="L1" s="10" t="s">
        <v>0</v>
      </c>
      <c r="M1" s="10"/>
      <c r="N1" s="10"/>
      <c r="O1" s="10"/>
      <c r="P1" s="10"/>
    </row>
    <row r="2" spans="1:16" ht="14.1" customHeight="1" x14ac:dyDescent="0.15">
      <c r="L2" s="11"/>
      <c r="M2" s="11"/>
      <c r="N2" s="11"/>
      <c r="O2" s="11"/>
      <c r="P2" s="11"/>
    </row>
    <row r="3" spans="1:16" ht="14.1" customHeight="1" x14ac:dyDescent="0.15">
      <c r="L3" s="12" t="s">
        <v>14</v>
      </c>
      <c r="M3" s="13"/>
      <c r="N3" s="13"/>
      <c r="O3" s="13"/>
      <c r="P3" s="13"/>
    </row>
    <row r="4" spans="1:16" ht="14.1" customHeight="1" x14ac:dyDescent="0.15">
      <c r="L4" s="11"/>
      <c r="M4" s="11"/>
      <c r="N4" s="11"/>
      <c r="O4" s="11"/>
      <c r="P4" s="11"/>
    </row>
    <row r="5" spans="1:16" ht="14.1" customHeight="1" x14ac:dyDescent="0.15">
      <c r="L5" s="14" t="s">
        <v>15</v>
      </c>
      <c r="M5" s="11"/>
      <c r="N5" s="11"/>
      <c r="O5" s="11"/>
      <c r="P5" s="11"/>
    </row>
    <row r="6" spans="1:16" ht="21.2" customHeight="1" x14ac:dyDescent="0.15">
      <c r="C6" s="19" t="s">
        <v>132</v>
      </c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6" ht="14.1" customHeight="1" x14ac:dyDescent="0.15">
      <c r="C7" s="15" t="s">
        <v>59</v>
      </c>
      <c r="D7" s="16"/>
      <c r="E7" s="16"/>
      <c r="F7" s="16"/>
      <c r="G7" s="16"/>
      <c r="H7" s="16"/>
      <c r="I7" s="16"/>
      <c r="J7" s="16"/>
      <c r="K7" s="16"/>
      <c r="L7" s="16"/>
    </row>
    <row r="8" spans="1:16" ht="14.1" customHeight="1" x14ac:dyDescent="0.15"/>
    <row r="9" spans="1:16" ht="18.2" customHeight="1" x14ac:dyDescent="0.15">
      <c r="B9" s="17" t="s">
        <v>131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 ht="14.1" customHeight="1" x14ac:dyDescent="0.15"/>
    <row r="11" spans="1:16" ht="25.5" customHeight="1" x14ac:dyDescent="0.15">
      <c r="A11" s="18" t="s">
        <v>1</v>
      </c>
      <c r="B11" s="18"/>
      <c r="C11" s="18"/>
      <c r="D11" s="18"/>
      <c r="E11" s="18"/>
      <c r="F11" s="18" t="s">
        <v>2</v>
      </c>
      <c r="G11" s="18" t="s">
        <v>3</v>
      </c>
      <c r="H11" s="18"/>
      <c r="I11" s="18" t="s">
        <v>4</v>
      </c>
      <c r="J11" s="18"/>
      <c r="K11" s="18"/>
      <c r="L11" s="18"/>
      <c r="M11" s="18"/>
      <c r="N11" s="18"/>
      <c r="O11" s="18" t="s">
        <v>5</v>
      </c>
      <c r="P11" s="18"/>
    </row>
    <row r="12" spans="1:16" ht="25.5" customHeight="1" x14ac:dyDescent="0.15">
      <c r="A12" s="18"/>
      <c r="B12" s="18"/>
      <c r="C12" s="18"/>
      <c r="D12" s="18"/>
      <c r="E12" s="18"/>
      <c r="F12" s="18"/>
      <c r="G12" s="18"/>
      <c r="H12" s="18"/>
      <c r="I12" s="18" t="s">
        <v>6</v>
      </c>
      <c r="J12" s="18"/>
      <c r="K12" s="18" t="s">
        <v>7</v>
      </c>
      <c r="L12" s="18"/>
      <c r="M12" s="18"/>
      <c r="N12" s="1" t="s">
        <v>8</v>
      </c>
      <c r="O12" s="18"/>
      <c r="P12" s="18"/>
    </row>
    <row r="13" spans="1:16" ht="21.2" customHeight="1" x14ac:dyDescent="0.15">
      <c r="A13" s="20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4" customHeight="1" x14ac:dyDescent="0.15">
      <c r="A14" s="21" t="s">
        <v>133</v>
      </c>
      <c r="B14" s="21"/>
      <c r="C14" s="21"/>
      <c r="D14" s="21"/>
      <c r="E14" s="21"/>
      <c r="F14" s="22" t="s">
        <v>134</v>
      </c>
      <c r="G14" s="23">
        <v>45.24</v>
      </c>
      <c r="H14" s="23"/>
      <c r="I14" s="22" t="s">
        <v>135</v>
      </c>
      <c r="J14" s="22"/>
      <c r="K14" s="22" t="s">
        <v>136</v>
      </c>
      <c r="L14" s="22"/>
      <c r="M14" s="22"/>
      <c r="N14" s="22" t="s">
        <v>137</v>
      </c>
      <c r="O14" s="22" t="s">
        <v>138</v>
      </c>
      <c r="P14" s="22"/>
    </row>
    <row r="15" spans="1:16" ht="35.25" customHeight="1" x14ac:dyDescent="0.15">
      <c r="A15" s="24" t="s">
        <v>139</v>
      </c>
      <c r="B15" s="24"/>
      <c r="C15" s="24"/>
      <c r="D15" s="24"/>
      <c r="E15" s="24"/>
      <c r="F15" s="22"/>
      <c r="G15" s="23"/>
      <c r="H15" s="23"/>
      <c r="I15" s="22"/>
      <c r="J15" s="22"/>
      <c r="K15" s="22"/>
      <c r="L15" s="22"/>
      <c r="M15" s="22"/>
      <c r="N15" s="22"/>
      <c r="O15" s="22"/>
      <c r="P15" s="22"/>
    </row>
    <row r="16" spans="1:16" ht="18.75" customHeight="1" x14ac:dyDescent="0.15">
      <c r="A16" s="21" t="s">
        <v>94</v>
      </c>
      <c r="B16" s="21"/>
      <c r="C16" s="21"/>
      <c r="D16" s="21"/>
      <c r="E16" s="21"/>
      <c r="F16" s="22" t="s">
        <v>77</v>
      </c>
      <c r="G16" s="23">
        <v>14.03</v>
      </c>
      <c r="H16" s="23"/>
      <c r="I16" s="22" t="s">
        <v>110</v>
      </c>
      <c r="J16" s="22"/>
      <c r="K16" s="22" t="s">
        <v>140</v>
      </c>
      <c r="L16" s="22"/>
      <c r="M16" s="22"/>
      <c r="N16" s="22" t="s">
        <v>141</v>
      </c>
      <c r="O16" s="22" t="s">
        <v>142</v>
      </c>
      <c r="P16" s="22"/>
    </row>
    <row r="17" spans="1:16" ht="23.25" customHeight="1" x14ac:dyDescent="0.15">
      <c r="A17" s="24" t="s">
        <v>95</v>
      </c>
      <c r="B17" s="24"/>
      <c r="C17" s="24"/>
      <c r="D17" s="24"/>
      <c r="E17" s="24"/>
      <c r="F17" s="22"/>
      <c r="G17" s="23"/>
      <c r="H17" s="23"/>
      <c r="I17" s="22"/>
      <c r="J17" s="22"/>
      <c r="K17" s="22"/>
      <c r="L17" s="22"/>
      <c r="M17" s="22"/>
      <c r="N17" s="22"/>
      <c r="O17" s="22"/>
      <c r="P17" s="22"/>
    </row>
    <row r="18" spans="1:16" ht="20.25" customHeight="1" x14ac:dyDescent="0.15">
      <c r="A18" s="21" t="s">
        <v>90</v>
      </c>
      <c r="B18" s="21"/>
      <c r="C18" s="21"/>
      <c r="D18" s="21"/>
      <c r="E18" s="21"/>
      <c r="F18" s="22" t="s">
        <v>24</v>
      </c>
      <c r="G18" s="23">
        <v>3.1</v>
      </c>
      <c r="H18" s="23"/>
      <c r="I18" s="22" t="s">
        <v>31</v>
      </c>
      <c r="J18" s="22"/>
      <c r="K18" s="22"/>
      <c r="L18" s="22"/>
      <c r="M18" s="22"/>
      <c r="N18" s="22" t="s">
        <v>91</v>
      </c>
      <c r="O18" s="22" t="s">
        <v>73</v>
      </c>
      <c r="P18" s="22"/>
    </row>
    <row r="19" spans="1:16" ht="16.5" customHeight="1" x14ac:dyDescent="0.15">
      <c r="A19" s="24" t="s">
        <v>92</v>
      </c>
      <c r="B19" s="24"/>
      <c r="C19" s="24"/>
      <c r="D19" s="24"/>
      <c r="E19" s="24"/>
      <c r="F19" s="22"/>
      <c r="G19" s="23"/>
      <c r="H19" s="23"/>
      <c r="I19" s="22"/>
      <c r="J19" s="22"/>
      <c r="K19" s="22"/>
      <c r="L19" s="22"/>
      <c r="M19" s="22"/>
      <c r="N19" s="22"/>
      <c r="O19" s="22"/>
      <c r="P19" s="22"/>
    </row>
    <row r="20" spans="1:16" ht="13.35" customHeight="1" x14ac:dyDescent="0.15">
      <c r="A20" s="21" t="s">
        <v>55</v>
      </c>
      <c r="B20" s="21"/>
      <c r="C20" s="21"/>
      <c r="D20" s="21"/>
      <c r="E20" s="21"/>
      <c r="F20" s="22">
        <v>50</v>
      </c>
      <c r="G20" s="23">
        <v>6</v>
      </c>
      <c r="H20" s="23"/>
      <c r="I20" s="22" t="s">
        <v>53</v>
      </c>
      <c r="J20" s="22"/>
      <c r="K20" s="22" t="s">
        <v>30</v>
      </c>
      <c r="L20" s="22"/>
      <c r="M20" s="22"/>
      <c r="N20" s="22" t="s">
        <v>143</v>
      </c>
      <c r="O20" s="22" t="s">
        <v>144</v>
      </c>
      <c r="P20" s="22"/>
    </row>
    <row r="21" spans="1:16" ht="9" customHeight="1" x14ac:dyDescent="0.15">
      <c r="A21" s="24" t="s">
        <v>57</v>
      </c>
      <c r="B21" s="24"/>
      <c r="C21" s="24"/>
      <c r="D21" s="24"/>
      <c r="E21" s="24"/>
      <c r="F21" s="22"/>
      <c r="G21" s="23"/>
      <c r="H21" s="23"/>
      <c r="I21" s="22"/>
      <c r="J21" s="22"/>
      <c r="K21" s="22"/>
      <c r="L21" s="22"/>
      <c r="M21" s="22"/>
      <c r="N21" s="22"/>
      <c r="O21" s="22"/>
      <c r="P21" s="22"/>
    </row>
    <row r="22" spans="1:16" ht="9" hidden="1" customHeight="1" x14ac:dyDescent="0.15">
      <c r="A22" s="25"/>
      <c r="B22" s="25"/>
      <c r="C22" s="25"/>
      <c r="D22" s="25"/>
      <c r="E22" s="25"/>
      <c r="F22" s="4"/>
      <c r="G22" s="26"/>
      <c r="H22" s="27"/>
      <c r="I22" s="28"/>
      <c r="J22" s="29"/>
      <c r="K22" s="28"/>
      <c r="L22" s="30"/>
      <c r="M22" s="29"/>
      <c r="N22" s="4"/>
      <c r="O22" s="28"/>
      <c r="P22" s="29"/>
    </row>
    <row r="23" spans="1:16" ht="11.25" customHeight="1" x14ac:dyDescent="0.15">
      <c r="A23" s="21"/>
      <c r="B23" s="21"/>
      <c r="C23" s="21"/>
      <c r="D23" s="21"/>
      <c r="E23" s="21"/>
      <c r="F23" s="22"/>
      <c r="G23" s="23"/>
      <c r="H23" s="23"/>
      <c r="I23" s="22"/>
      <c r="J23" s="22"/>
      <c r="K23" s="22"/>
      <c r="L23" s="22"/>
      <c r="M23" s="22"/>
      <c r="N23" s="22"/>
      <c r="O23" s="22"/>
      <c r="P23" s="22"/>
    </row>
    <row r="24" spans="1:16" ht="19.5" customHeight="1" x14ac:dyDescent="0.15">
      <c r="A24" s="24"/>
      <c r="B24" s="24"/>
      <c r="C24" s="24"/>
      <c r="D24" s="24"/>
      <c r="E24" s="24"/>
      <c r="F24" s="22"/>
      <c r="G24" s="23"/>
      <c r="H24" s="23"/>
      <c r="I24" s="22"/>
      <c r="J24" s="22"/>
      <c r="K24" s="22"/>
      <c r="L24" s="22"/>
      <c r="M24" s="22"/>
      <c r="N24" s="22"/>
      <c r="O24" s="22"/>
      <c r="P24" s="22"/>
    </row>
    <row r="25" spans="1:16" ht="14.1" customHeight="1" x14ac:dyDescent="0.15">
      <c r="A25" s="31" t="s">
        <v>10</v>
      </c>
      <c r="B25" s="31"/>
      <c r="C25" s="31"/>
      <c r="D25" s="31"/>
      <c r="E25" s="31"/>
      <c r="F25" s="31"/>
      <c r="G25" s="32"/>
      <c r="H25" s="32"/>
      <c r="I25" s="33">
        <f>I14+I16+I18+I20+I23+I22</f>
        <v>19.7</v>
      </c>
      <c r="J25" s="33"/>
      <c r="K25" s="33">
        <f>K14+K16+K18+K20+K23+K22</f>
        <v>25.900000000000002</v>
      </c>
      <c r="L25" s="33"/>
      <c r="M25" s="33"/>
      <c r="N25" s="2">
        <f>N14+N16+N18+N20+N23+N22</f>
        <v>84.4</v>
      </c>
      <c r="O25" s="33">
        <f>O14+O16+O18+O20+O23+O22</f>
        <v>651</v>
      </c>
      <c r="P25" s="33"/>
    </row>
    <row r="26" spans="1:16" ht="21.2" customHeight="1" x14ac:dyDescent="0.15">
      <c r="A26" s="34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24" customHeight="1" x14ac:dyDescent="0.15">
      <c r="A27" s="21" t="s">
        <v>289</v>
      </c>
      <c r="B27" s="21"/>
      <c r="C27" s="21"/>
      <c r="D27" s="21"/>
      <c r="E27" s="21"/>
      <c r="F27" s="22" t="s">
        <v>120</v>
      </c>
      <c r="G27" s="23">
        <v>25.16</v>
      </c>
      <c r="H27" s="23"/>
      <c r="I27" s="22" t="s">
        <v>22</v>
      </c>
      <c r="J27" s="22"/>
      <c r="K27" s="22" t="s">
        <v>61</v>
      </c>
      <c r="L27" s="22"/>
      <c r="M27" s="22"/>
      <c r="N27" s="22" t="s">
        <v>150</v>
      </c>
      <c r="O27" s="22" t="s">
        <v>151</v>
      </c>
      <c r="P27" s="22"/>
    </row>
    <row r="28" spans="1:16" ht="32.25" customHeight="1" x14ac:dyDescent="0.15">
      <c r="A28" s="24" t="s">
        <v>152</v>
      </c>
      <c r="B28" s="24"/>
      <c r="C28" s="24"/>
      <c r="D28" s="24"/>
      <c r="E28" s="24"/>
      <c r="F28" s="22"/>
      <c r="G28" s="23"/>
      <c r="H28" s="23"/>
      <c r="I28" s="22"/>
      <c r="J28" s="22"/>
      <c r="K28" s="22"/>
      <c r="L28" s="22"/>
      <c r="M28" s="22"/>
      <c r="N28" s="22"/>
      <c r="O28" s="22"/>
      <c r="P28" s="22"/>
    </row>
    <row r="29" spans="1:16" ht="21.75" customHeight="1" x14ac:dyDescent="0.15">
      <c r="A29" s="21" t="s">
        <v>153</v>
      </c>
      <c r="B29" s="21"/>
      <c r="C29" s="21"/>
      <c r="D29" s="21"/>
      <c r="E29" s="21"/>
      <c r="F29" s="22" t="s">
        <v>38</v>
      </c>
      <c r="G29" s="23">
        <v>51.81</v>
      </c>
      <c r="H29" s="23"/>
      <c r="I29" s="22" t="s">
        <v>137</v>
      </c>
      <c r="J29" s="22"/>
      <c r="K29" s="22" t="s">
        <v>154</v>
      </c>
      <c r="L29" s="22"/>
      <c r="M29" s="22"/>
      <c r="N29" s="22" t="s">
        <v>155</v>
      </c>
      <c r="O29" s="22" t="s">
        <v>156</v>
      </c>
      <c r="P29" s="22"/>
    </row>
    <row r="30" spans="1:16" ht="27" customHeight="1" x14ac:dyDescent="0.15">
      <c r="A30" s="24" t="s">
        <v>157</v>
      </c>
      <c r="B30" s="24"/>
      <c r="C30" s="24"/>
      <c r="D30" s="24"/>
      <c r="E30" s="24"/>
      <c r="F30" s="22"/>
      <c r="G30" s="23"/>
      <c r="H30" s="23"/>
      <c r="I30" s="22"/>
      <c r="J30" s="22"/>
      <c r="K30" s="22"/>
      <c r="L30" s="22"/>
      <c r="M30" s="22"/>
      <c r="N30" s="22"/>
      <c r="O30" s="22"/>
      <c r="P30" s="22"/>
    </row>
    <row r="31" spans="1:16" ht="13.35" customHeight="1" x14ac:dyDescent="0.15">
      <c r="A31" s="21" t="s">
        <v>19</v>
      </c>
      <c r="B31" s="21"/>
      <c r="C31" s="21"/>
      <c r="D31" s="21"/>
      <c r="E31" s="21"/>
      <c r="F31" s="22" t="s">
        <v>77</v>
      </c>
      <c r="G31" s="23">
        <v>12.54</v>
      </c>
      <c r="H31" s="23"/>
      <c r="I31" s="22" t="s">
        <v>158</v>
      </c>
      <c r="J31" s="22"/>
      <c r="K31" s="22" t="s">
        <v>61</v>
      </c>
      <c r="L31" s="22"/>
      <c r="M31" s="22"/>
      <c r="N31" s="22" t="s">
        <v>159</v>
      </c>
      <c r="O31" s="22" t="s">
        <v>160</v>
      </c>
      <c r="P31" s="22"/>
    </row>
    <row r="32" spans="1:16" ht="17.25" customHeight="1" x14ac:dyDescent="0.15">
      <c r="A32" s="24" t="s">
        <v>111</v>
      </c>
      <c r="B32" s="24"/>
      <c r="C32" s="24"/>
      <c r="D32" s="24"/>
      <c r="E32" s="24"/>
      <c r="F32" s="22"/>
      <c r="G32" s="23"/>
      <c r="H32" s="23"/>
      <c r="I32" s="22"/>
      <c r="J32" s="22"/>
      <c r="K32" s="22"/>
      <c r="L32" s="22"/>
      <c r="M32" s="22"/>
      <c r="N32" s="22"/>
      <c r="O32" s="22"/>
      <c r="P32" s="22"/>
    </row>
    <row r="33" spans="1:16" ht="12.75" hidden="1" customHeight="1" x14ac:dyDescent="0.15">
      <c r="A33" s="21"/>
      <c r="B33" s="21"/>
      <c r="C33" s="21"/>
      <c r="D33" s="21"/>
      <c r="E33" s="21"/>
      <c r="F33" s="22"/>
      <c r="G33" s="23"/>
      <c r="H33" s="23"/>
      <c r="I33" s="22"/>
      <c r="J33" s="22"/>
      <c r="K33" s="22"/>
      <c r="L33" s="22"/>
      <c r="M33" s="22"/>
      <c r="N33" s="22"/>
      <c r="O33" s="22"/>
      <c r="P33" s="22"/>
    </row>
    <row r="34" spans="1:16" ht="9.75" hidden="1" customHeight="1" x14ac:dyDescent="0.15">
      <c r="A34" s="24"/>
      <c r="B34" s="24"/>
      <c r="C34" s="24"/>
      <c r="D34" s="24"/>
      <c r="E34" s="24"/>
      <c r="F34" s="22"/>
      <c r="G34" s="23"/>
      <c r="H34" s="23"/>
      <c r="I34" s="22"/>
      <c r="J34" s="22"/>
      <c r="K34" s="22"/>
      <c r="L34" s="22"/>
      <c r="M34" s="22"/>
      <c r="N34" s="22"/>
      <c r="O34" s="22"/>
      <c r="P34" s="22"/>
    </row>
    <row r="35" spans="1:16" ht="9.75" customHeight="1" x14ac:dyDescent="0.15">
      <c r="A35" s="21" t="s">
        <v>23</v>
      </c>
      <c r="B35" s="21"/>
      <c r="C35" s="21"/>
      <c r="D35" s="21"/>
      <c r="E35" s="21"/>
      <c r="F35" s="22" t="s">
        <v>24</v>
      </c>
      <c r="G35" s="23">
        <v>4.5999999999999996</v>
      </c>
      <c r="H35" s="23"/>
      <c r="I35" s="22" t="s">
        <v>30</v>
      </c>
      <c r="J35" s="22"/>
      <c r="K35" s="22" t="s">
        <v>31</v>
      </c>
      <c r="L35" s="22"/>
      <c r="M35" s="22"/>
      <c r="N35" s="22" t="s">
        <v>161</v>
      </c>
      <c r="O35" s="22" t="s">
        <v>162</v>
      </c>
      <c r="P35" s="22"/>
    </row>
    <row r="36" spans="1:16" ht="9.75" customHeight="1" x14ac:dyDescent="0.15">
      <c r="A36" s="24" t="s">
        <v>269</v>
      </c>
      <c r="B36" s="24"/>
      <c r="C36" s="24"/>
      <c r="D36" s="24"/>
      <c r="E36" s="24"/>
      <c r="F36" s="22"/>
      <c r="G36" s="23"/>
      <c r="H36" s="23"/>
      <c r="I36" s="22"/>
      <c r="J36" s="22"/>
      <c r="K36" s="22"/>
      <c r="L36" s="22"/>
      <c r="M36" s="22"/>
      <c r="N36" s="22"/>
      <c r="O36" s="22"/>
      <c r="P36" s="22"/>
    </row>
    <row r="37" spans="1:16" ht="9.75" customHeight="1" x14ac:dyDescent="0.15">
      <c r="A37" s="21" t="s">
        <v>51</v>
      </c>
      <c r="B37" s="21"/>
      <c r="C37" s="21"/>
      <c r="D37" s="21"/>
      <c r="E37" s="21"/>
      <c r="F37" s="22" t="s">
        <v>80</v>
      </c>
      <c r="G37" s="23">
        <v>2.25</v>
      </c>
      <c r="H37" s="23"/>
      <c r="I37" s="22" t="s">
        <v>65</v>
      </c>
      <c r="J37" s="22"/>
      <c r="K37" s="22" t="s">
        <v>25</v>
      </c>
      <c r="L37" s="22"/>
      <c r="M37" s="22"/>
      <c r="N37" s="22" t="s">
        <v>72</v>
      </c>
      <c r="O37" s="22" t="s">
        <v>73</v>
      </c>
      <c r="P37" s="22"/>
    </row>
    <row r="38" spans="1:16" ht="9.75" customHeight="1" x14ac:dyDescent="0.15">
      <c r="A38" s="24" t="s">
        <v>54</v>
      </c>
      <c r="B38" s="24"/>
      <c r="C38" s="24"/>
      <c r="D38" s="24"/>
      <c r="E38" s="24"/>
      <c r="F38" s="22"/>
      <c r="G38" s="23"/>
      <c r="H38" s="23"/>
      <c r="I38" s="22"/>
      <c r="J38" s="22"/>
      <c r="K38" s="22"/>
      <c r="L38" s="22"/>
      <c r="M38" s="22"/>
      <c r="N38" s="22"/>
      <c r="O38" s="22"/>
      <c r="P38" s="22"/>
    </row>
    <row r="39" spans="1:16" ht="9.75" customHeight="1" x14ac:dyDescent="0.15">
      <c r="A39" s="21" t="s">
        <v>55</v>
      </c>
      <c r="B39" s="21"/>
      <c r="C39" s="21"/>
      <c r="D39" s="21"/>
      <c r="E39" s="21"/>
      <c r="F39" s="22" t="s">
        <v>80</v>
      </c>
      <c r="G39" s="23">
        <v>3.27</v>
      </c>
      <c r="H39" s="23"/>
      <c r="I39" s="22" t="s">
        <v>98</v>
      </c>
      <c r="J39" s="22"/>
      <c r="K39" s="22" t="s">
        <v>99</v>
      </c>
      <c r="L39" s="22"/>
      <c r="M39" s="22"/>
      <c r="N39" s="22" t="s">
        <v>100</v>
      </c>
      <c r="O39" s="22" t="s">
        <v>101</v>
      </c>
      <c r="P39" s="22"/>
    </row>
    <row r="40" spans="1:16" ht="9.75" customHeight="1" x14ac:dyDescent="0.15">
      <c r="A40" s="24" t="s">
        <v>57</v>
      </c>
      <c r="B40" s="24"/>
      <c r="C40" s="24"/>
      <c r="D40" s="24"/>
      <c r="E40" s="24"/>
      <c r="F40" s="22"/>
      <c r="G40" s="23"/>
      <c r="H40" s="23"/>
      <c r="I40" s="22"/>
      <c r="J40" s="22"/>
      <c r="K40" s="22"/>
      <c r="L40" s="22"/>
      <c r="M40" s="22"/>
      <c r="N40" s="22"/>
      <c r="O40" s="22"/>
      <c r="P40" s="22"/>
    </row>
    <row r="41" spans="1:16" ht="13.35" customHeight="1" x14ac:dyDescent="0.15">
      <c r="A41" s="21"/>
      <c r="B41" s="21"/>
      <c r="C41" s="21"/>
      <c r="D41" s="21"/>
      <c r="E41" s="21"/>
      <c r="F41" s="22"/>
      <c r="G41" s="23"/>
      <c r="H41" s="23"/>
      <c r="I41" s="22"/>
      <c r="J41" s="22"/>
      <c r="K41" s="22"/>
      <c r="L41" s="22"/>
      <c r="M41" s="22"/>
      <c r="N41" s="22"/>
      <c r="O41" s="22"/>
      <c r="P41" s="22"/>
    </row>
    <row r="42" spans="1:16" ht="9.75" customHeight="1" x14ac:dyDescent="0.15">
      <c r="A42" s="24"/>
      <c r="B42" s="24"/>
      <c r="C42" s="24"/>
      <c r="D42" s="24"/>
      <c r="E42" s="24"/>
      <c r="F42" s="22"/>
      <c r="G42" s="23"/>
      <c r="H42" s="23"/>
      <c r="I42" s="22"/>
      <c r="J42" s="22"/>
      <c r="K42" s="22"/>
      <c r="L42" s="22"/>
      <c r="M42" s="22"/>
      <c r="N42" s="22"/>
      <c r="O42" s="22"/>
      <c r="P42" s="22"/>
    </row>
    <row r="43" spans="1:16" ht="14.1" customHeight="1" x14ac:dyDescent="0.15">
      <c r="A43" s="31" t="s">
        <v>10</v>
      </c>
      <c r="B43" s="31"/>
      <c r="C43" s="31"/>
      <c r="D43" s="31"/>
      <c r="E43" s="31"/>
      <c r="F43" s="31"/>
      <c r="G43" s="32">
        <f>G14+G16+G18+G20+G23+G27+G29+G31+G33+G35+G37+G39+G41</f>
        <v>168</v>
      </c>
      <c r="H43" s="32"/>
      <c r="I43" s="33">
        <f>I27+I29+I31+I33+I41+I39+I35+I37</f>
        <v>31.2</v>
      </c>
      <c r="J43" s="33"/>
      <c r="K43" s="33">
        <f>K27+K29+K31+K33+K41+K39+K35+K37</f>
        <v>25</v>
      </c>
      <c r="L43" s="33"/>
      <c r="M43" s="33"/>
      <c r="N43" s="2">
        <f>N27+N29+N31+N33+N41+N39+N35+N37</f>
        <v>107.30000000000001</v>
      </c>
      <c r="O43" s="33">
        <f>O27+O29+O31+O33+O41+O39+O35+O37</f>
        <v>790</v>
      </c>
      <c r="P43" s="33"/>
    </row>
    <row r="44" spans="1:16" ht="14.1" customHeight="1" x14ac:dyDescent="0.15">
      <c r="A44" s="31" t="s">
        <v>12</v>
      </c>
      <c r="B44" s="31"/>
      <c r="C44" s="31"/>
      <c r="D44" s="31"/>
      <c r="E44" s="31"/>
      <c r="F44" s="31"/>
      <c r="G44" s="32"/>
      <c r="H44" s="32"/>
      <c r="I44" s="33">
        <f>I25+I43</f>
        <v>50.9</v>
      </c>
      <c r="J44" s="33"/>
      <c r="K44" s="33">
        <f>K25+K43</f>
        <v>50.900000000000006</v>
      </c>
      <c r="L44" s="33"/>
      <c r="M44" s="33"/>
      <c r="N44" s="2">
        <f>N25+N43</f>
        <v>191.70000000000002</v>
      </c>
      <c r="O44" s="33">
        <f>O25+O43</f>
        <v>1441</v>
      </c>
      <c r="P44" s="33"/>
    </row>
    <row r="45" spans="1:16" ht="21.2" customHeight="1" x14ac:dyDescent="0.2">
      <c r="A45" s="36" t="s">
        <v>16</v>
      </c>
      <c r="B45" s="36"/>
      <c r="C45" s="36"/>
      <c r="D45" s="37" t="s">
        <v>17</v>
      </c>
      <c r="E45" s="38"/>
      <c r="F45" s="38"/>
      <c r="G45" s="38"/>
      <c r="H45" s="3" t="s">
        <v>18</v>
      </c>
    </row>
    <row r="46" spans="1:16" ht="14.1" customHeight="1" x14ac:dyDescent="0.15">
      <c r="A46" s="39" t="s">
        <v>13</v>
      </c>
      <c r="B46" s="39"/>
      <c r="C46" s="39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0.75" customHeight="1" x14ac:dyDescent="0.15">
      <c r="D47" s="35"/>
      <c r="E47" s="35"/>
      <c r="F47" s="35"/>
      <c r="G47" s="35"/>
    </row>
  </sheetData>
  <mergeCells count="146">
    <mergeCell ref="I35:J36"/>
    <mergeCell ref="I37:J38"/>
    <mergeCell ref="K35:M36"/>
    <mergeCell ref="K37:M38"/>
    <mergeCell ref="N35:N36"/>
    <mergeCell ref="N37:N38"/>
    <mergeCell ref="O35:P36"/>
    <mergeCell ref="O37:P38"/>
    <mergeCell ref="A46:C46"/>
    <mergeCell ref="H46:P46"/>
    <mergeCell ref="D47:G47"/>
    <mergeCell ref="A44:F44"/>
    <mergeCell ref="G44:H44"/>
    <mergeCell ref="I44:J44"/>
    <mergeCell ref="K44:M44"/>
    <mergeCell ref="O44:P44"/>
    <mergeCell ref="A45:C45"/>
    <mergeCell ref="D45:G45"/>
    <mergeCell ref="O41:P42"/>
    <mergeCell ref="A42:E42"/>
    <mergeCell ref="A43:F43"/>
    <mergeCell ref="G43:H43"/>
    <mergeCell ref="I43:J43"/>
    <mergeCell ref="K43:M43"/>
    <mergeCell ref="O43:P43"/>
    <mergeCell ref="A41:E41"/>
    <mergeCell ref="F41:F42"/>
    <mergeCell ref="G41:H42"/>
    <mergeCell ref="I41:J42"/>
    <mergeCell ref="K41:M42"/>
    <mergeCell ref="N41:N42"/>
    <mergeCell ref="O33:P34"/>
    <mergeCell ref="A34:E34"/>
    <mergeCell ref="A39:E39"/>
    <mergeCell ref="F39:F40"/>
    <mergeCell ref="G39:H40"/>
    <mergeCell ref="I39:J40"/>
    <mergeCell ref="K39:M40"/>
    <mergeCell ref="N39:N40"/>
    <mergeCell ref="O39:P40"/>
    <mergeCell ref="A40:E40"/>
    <mergeCell ref="A33:E33"/>
    <mergeCell ref="F33:F34"/>
    <mergeCell ref="G33:H34"/>
    <mergeCell ref="I33:J34"/>
    <mergeCell ref="K33:M34"/>
    <mergeCell ref="N33:N34"/>
    <mergeCell ref="A35:E35"/>
    <mergeCell ref="A36:E36"/>
    <mergeCell ref="A37:E37"/>
    <mergeCell ref="A38:E38"/>
    <mergeCell ref="F35:F36"/>
    <mergeCell ref="F37:F38"/>
    <mergeCell ref="G35:H36"/>
    <mergeCell ref="G37:H38"/>
    <mergeCell ref="O29:P30"/>
    <mergeCell ref="A30:E30"/>
    <mergeCell ref="A31:E31"/>
    <mergeCell ref="F31:F32"/>
    <mergeCell ref="G31:H32"/>
    <mergeCell ref="I31:J32"/>
    <mergeCell ref="K31:M32"/>
    <mergeCell ref="N31:N32"/>
    <mergeCell ref="O31:P32"/>
    <mergeCell ref="A32:E32"/>
    <mergeCell ref="A29:E29"/>
    <mergeCell ref="F29:F30"/>
    <mergeCell ref="G29:H30"/>
    <mergeCell ref="I29:J30"/>
    <mergeCell ref="K29:M30"/>
    <mergeCell ref="N29:N30"/>
    <mergeCell ref="A26:P26"/>
    <mergeCell ref="A27:E27"/>
    <mergeCell ref="F27:F28"/>
    <mergeCell ref="G27:H28"/>
    <mergeCell ref="I27:J28"/>
    <mergeCell ref="K27:M28"/>
    <mergeCell ref="N27:N28"/>
    <mergeCell ref="O27:P28"/>
    <mergeCell ref="A28:E28"/>
    <mergeCell ref="O23:P24"/>
    <mergeCell ref="A24:E24"/>
    <mergeCell ref="A25:F25"/>
    <mergeCell ref="G25:H25"/>
    <mergeCell ref="I25:J25"/>
    <mergeCell ref="K25:M25"/>
    <mergeCell ref="O25:P25"/>
    <mergeCell ref="A23:E23"/>
    <mergeCell ref="F23:F24"/>
    <mergeCell ref="G23:H24"/>
    <mergeCell ref="I23:J24"/>
    <mergeCell ref="K23:M24"/>
    <mergeCell ref="N23:N24"/>
    <mergeCell ref="O20:P21"/>
    <mergeCell ref="A21:E21"/>
    <mergeCell ref="A22:E22"/>
    <mergeCell ref="G22:H22"/>
    <mergeCell ref="I22:J22"/>
    <mergeCell ref="K22:M22"/>
    <mergeCell ref="O22:P22"/>
    <mergeCell ref="A20:E20"/>
    <mergeCell ref="F20:F21"/>
    <mergeCell ref="G20:H21"/>
    <mergeCell ref="I20:J21"/>
    <mergeCell ref="K20:M21"/>
    <mergeCell ref="N20:N21"/>
    <mergeCell ref="O16:P17"/>
    <mergeCell ref="A17:E17"/>
    <mergeCell ref="A18:E18"/>
    <mergeCell ref="F18:F19"/>
    <mergeCell ref="G18:H19"/>
    <mergeCell ref="I18:J19"/>
    <mergeCell ref="K18:M19"/>
    <mergeCell ref="N18:N19"/>
    <mergeCell ref="O18:P19"/>
    <mergeCell ref="A19:E19"/>
    <mergeCell ref="A16:E16"/>
    <mergeCell ref="F16:F17"/>
    <mergeCell ref="G16:H17"/>
    <mergeCell ref="I16:J17"/>
    <mergeCell ref="K16:M17"/>
    <mergeCell ref="N16:N17"/>
    <mergeCell ref="A13:P13"/>
    <mergeCell ref="A14:E14"/>
    <mergeCell ref="F14:F15"/>
    <mergeCell ref="G14:H15"/>
    <mergeCell ref="I14:J15"/>
    <mergeCell ref="K14:M15"/>
    <mergeCell ref="N14:N15"/>
    <mergeCell ref="O14:P15"/>
    <mergeCell ref="A15:E15"/>
    <mergeCell ref="L1:P1"/>
    <mergeCell ref="L2:P2"/>
    <mergeCell ref="L3:P3"/>
    <mergeCell ref="L4:P4"/>
    <mergeCell ref="L5:P5"/>
    <mergeCell ref="C7:L7"/>
    <mergeCell ref="B9:O9"/>
    <mergeCell ref="A11:E12"/>
    <mergeCell ref="F11:F12"/>
    <mergeCell ref="G11:H12"/>
    <mergeCell ref="I11:N11"/>
    <mergeCell ref="O11:P12"/>
    <mergeCell ref="I12:J12"/>
    <mergeCell ref="K12:M12"/>
    <mergeCell ref="C6:M6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CDEC2-A80F-4050-A14F-97FF597B60EE}">
  <dimension ref="A1:P47"/>
  <sheetViews>
    <sheetView tabSelected="1" topLeftCell="C26" workbookViewId="0">
      <selection activeCell="O35" sqref="O35:P36"/>
    </sheetView>
  </sheetViews>
  <sheetFormatPr defaultRowHeight="10.5" x14ac:dyDescent="0.15"/>
  <cols>
    <col min="1" max="1" width="7.83203125" customWidth="1"/>
    <col min="2" max="2" width="26" customWidth="1"/>
    <col min="3" max="3" width="4" customWidth="1"/>
    <col min="4" max="4" width="6.33203125" customWidth="1"/>
    <col min="5" max="5" width="2.83203125" customWidth="1"/>
    <col min="6" max="6" width="10.6640625" customWidth="1"/>
    <col min="7" max="7" width="7" customWidth="1"/>
    <col min="8" max="8" width="4" customWidth="1"/>
    <col min="9" max="9" width="7" customWidth="1"/>
    <col min="10" max="10" width="3.6640625" customWidth="1"/>
    <col min="11" max="11" width="3.33203125" customWidth="1"/>
    <col min="12" max="12" width="3.1640625" customWidth="1"/>
    <col min="13" max="13" width="4" customWidth="1"/>
    <col min="14" max="14" width="15.33203125" customWidth="1"/>
    <col min="15" max="15" width="6.5" customWidth="1"/>
    <col min="16" max="16" width="7.83203125" customWidth="1"/>
  </cols>
  <sheetData>
    <row r="1" spans="1:16" ht="14.1" customHeight="1" x14ac:dyDescent="0.15">
      <c r="L1" s="10" t="s">
        <v>0</v>
      </c>
      <c r="M1" s="10"/>
      <c r="N1" s="10"/>
      <c r="O1" s="10"/>
      <c r="P1" s="10"/>
    </row>
    <row r="2" spans="1:16" ht="14.1" customHeight="1" x14ac:dyDescent="0.15">
      <c r="L2" s="11"/>
      <c r="M2" s="11"/>
      <c r="N2" s="11"/>
      <c r="O2" s="11"/>
      <c r="P2" s="11"/>
    </row>
    <row r="3" spans="1:16" ht="14.1" customHeight="1" x14ac:dyDescent="0.15">
      <c r="L3" s="12" t="s">
        <v>14</v>
      </c>
      <c r="M3" s="13"/>
      <c r="N3" s="13"/>
      <c r="O3" s="13"/>
      <c r="P3" s="13"/>
    </row>
    <row r="4" spans="1:16" ht="14.1" customHeight="1" x14ac:dyDescent="0.15">
      <c r="L4" s="11"/>
      <c r="M4" s="11"/>
      <c r="N4" s="11"/>
      <c r="O4" s="11"/>
      <c r="P4" s="11"/>
    </row>
    <row r="5" spans="1:16" ht="14.1" customHeight="1" x14ac:dyDescent="0.15">
      <c r="L5" s="14" t="s">
        <v>15</v>
      </c>
      <c r="M5" s="11"/>
      <c r="N5" s="11"/>
      <c r="O5" s="11"/>
      <c r="P5" s="11"/>
    </row>
    <row r="6" spans="1:16" ht="21.2" customHeight="1" x14ac:dyDescent="0.15">
      <c r="D6" s="19" t="s">
        <v>132</v>
      </c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ht="14.1" customHeight="1" x14ac:dyDescent="0.15">
      <c r="C7" s="15" t="s">
        <v>225</v>
      </c>
      <c r="D7" s="16"/>
      <c r="E7" s="16"/>
      <c r="F7" s="16"/>
      <c r="G7" s="16"/>
      <c r="H7" s="16"/>
      <c r="I7" s="16"/>
      <c r="J7" s="16"/>
      <c r="K7" s="16"/>
      <c r="L7" s="16"/>
    </row>
    <row r="8" spans="1:16" ht="14.1" customHeight="1" x14ac:dyDescent="0.15"/>
    <row r="9" spans="1:16" ht="18.2" customHeight="1" x14ac:dyDescent="0.15">
      <c r="B9" s="17" t="s">
        <v>131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 ht="14.1" customHeight="1" x14ac:dyDescent="0.15"/>
    <row r="11" spans="1:16" ht="25.5" customHeight="1" x14ac:dyDescent="0.15">
      <c r="A11" s="18" t="s">
        <v>1</v>
      </c>
      <c r="B11" s="18"/>
      <c r="C11" s="18"/>
      <c r="D11" s="18"/>
      <c r="E11" s="18"/>
      <c r="F11" s="18" t="s">
        <v>2</v>
      </c>
      <c r="G11" s="18" t="s">
        <v>3</v>
      </c>
      <c r="H11" s="18"/>
      <c r="I11" s="18" t="s">
        <v>4</v>
      </c>
      <c r="J11" s="18"/>
      <c r="K11" s="18"/>
      <c r="L11" s="18"/>
      <c r="M11" s="18"/>
      <c r="N11" s="18"/>
      <c r="O11" s="18" t="s">
        <v>5</v>
      </c>
      <c r="P11" s="18"/>
    </row>
    <row r="12" spans="1:16" ht="25.5" customHeight="1" x14ac:dyDescent="0.15">
      <c r="A12" s="18"/>
      <c r="B12" s="18"/>
      <c r="C12" s="18"/>
      <c r="D12" s="18"/>
      <c r="E12" s="18"/>
      <c r="F12" s="18"/>
      <c r="G12" s="18"/>
      <c r="H12" s="18"/>
      <c r="I12" s="18" t="s">
        <v>6</v>
      </c>
      <c r="J12" s="18"/>
      <c r="K12" s="18" t="s">
        <v>7</v>
      </c>
      <c r="L12" s="18"/>
      <c r="M12" s="18"/>
      <c r="N12" s="8" t="s">
        <v>8</v>
      </c>
      <c r="O12" s="18"/>
      <c r="P12" s="18"/>
    </row>
    <row r="13" spans="1:16" ht="21.2" customHeight="1" x14ac:dyDescent="0.15">
      <c r="A13" s="20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4" customHeight="1" x14ac:dyDescent="0.15">
      <c r="A14" s="21" t="s">
        <v>261</v>
      </c>
      <c r="B14" s="21"/>
      <c r="C14" s="21"/>
      <c r="D14" s="21"/>
      <c r="E14" s="21"/>
      <c r="F14" s="22">
        <v>90</v>
      </c>
      <c r="G14" s="23">
        <v>42.72</v>
      </c>
      <c r="H14" s="23"/>
      <c r="I14" s="22" t="s">
        <v>262</v>
      </c>
      <c r="J14" s="22"/>
      <c r="K14" s="22" t="s">
        <v>263</v>
      </c>
      <c r="L14" s="22"/>
      <c r="M14" s="22"/>
      <c r="N14" s="22" t="s">
        <v>89</v>
      </c>
      <c r="O14" s="22">
        <v>240</v>
      </c>
      <c r="P14" s="22"/>
    </row>
    <row r="15" spans="1:16" ht="36.75" customHeight="1" x14ac:dyDescent="0.15">
      <c r="A15" s="24" t="s">
        <v>264</v>
      </c>
      <c r="B15" s="24"/>
      <c r="C15" s="24"/>
      <c r="D15" s="24"/>
      <c r="E15" s="24"/>
      <c r="F15" s="22"/>
      <c r="G15" s="23"/>
      <c r="H15" s="23"/>
      <c r="I15" s="22"/>
      <c r="J15" s="22"/>
      <c r="K15" s="22"/>
      <c r="L15" s="22"/>
      <c r="M15" s="22"/>
      <c r="N15" s="22"/>
      <c r="O15" s="22"/>
      <c r="P15" s="22"/>
    </row>
    <row r="16" spans="1:16" ht="24.75" customHeight="1" x14ac:dyDescent="0.15">
      <c r="A16" s="21" t="s">
        <v>44</v>
      </c>
      <c r="B16" s="21"/>
      <c r="C16" s="21"/>
      <c r="D16" s="21"/>
      <c r="E16" s="21"/>
      <c r="F16" s="22" t="s">
        <v>77</v>
      </c>
      <c r="G16" s="23">
        <v>8.44</v>
      </c>
      <c r="H16" s="23"/>
      <c r="I16" s="22" t="s">
        <v>93</v>
      </c>
      <c r="J16" s="22"/>
      <c r="K16" s="22" t="s">
        <v>76</v>
      </c>
      <c r="L16" s="22"/>
      <c r="M16" s="22"/>
      <c r="N16" s="22" t="s">
        <v>219</v>
      </c>
      <c r="O16" s="22" t="s">
        <v>220</v>
      </c>
      <c r="P16" s="22"/>
    </row>
    <row r="17" spans="1:16" ht="16.899999999999999" customHeight="1" x14ac:dyDescent="0.15">
      <c r="A17" s="24" t="s">
        <v>45</v>
      </c>
      <c r="B17" s="24"/>
      <c r="C17" s="24"/>
      <c r="D17" s="24"/>
      <c r="E17" s="24"/>
      <c r="F17" s="22"/>
      <c r="G17" s="23"/>
      <c r="H17" s="23"/>
      <c r="I17" s="22"/>
      <c r="J17" s="22"/>
      <c r="K17" s="22"/>
      <c r="L17" s="22"/>
      <c r="M17" s="22"/>
      <c r="N17" s="22"/>
      <c r="O17" s="22"/>
      <c r="P17" s="22"/>
    </row>
    <row r="18" spans="1:16" ht="24" hidden="1" customHeight="1" x14ac:dyDescent="0.15">
      <c r="A18" s="21"/>
      <c r="B18" s="21"/>
      <c r="C18" s="21"/>
      <c r="D18" s="21"/>
      <c r="E18" s="21"/>
      <c r="F18" s="22"/>
      <c r="G18" s="23"/>
      <c r="H18" s="23"/>
      <c r="I18" s="22"/>
      <c r="J18" s="22"/>
      <c r="K18" s="22"/>
      <c r="L18" s="22"/>
      <c r="M18" s="22"/>
      <c r="N18" s="22"/>
      <c r="O18" s="22"/>
      <c r="P18" s="22"/>
    </row>
    <row r="19" spans="1:16" ht="9.75" hidden="1" customHeight="1" x14ac:dyDescent="0.15">
      <c r="A19" s="24"/>
      <c r="B19" s="24"/>
      <c r="C19" s="24"/>
      <c r="D19" s="24"/>
      <c r="E19" s="24"/>
      <c r="F19" s="22"/>
      <c r="G19" s="23"/>
      <c r="H19" s="23"/>
      <c r="I19" s="22"/>
      <c r="J19" s="22"/>
      <c r="K19" s="22"/>
      <c r="L19" s="22"/>
      <c r="M19" s="22"/>
      <c r="N19" s="22"/>
      <c r="O19" s="22"/>
      <c r="P19" s="22"/>
    </row>
    <row r="20" spans="1:16" ht="13.35" customHeight="1" x14ac:dyDescent="0.15">
      <c r="A20" s="21" t="s">
        <v>23</v>
      </c>
      <c r="B20" s="21"/>
      <c r="C20" s="21"/>
      <c r="D20" s="21"/>
      <c r="E20" s="21"/>
      <c r="F20" s="22" t="s">
        <v>24</v>
      </c>
      <c r="G20" s="23">
        <v>4.5999999999999996</v>
      </c>
      <c r="H20" s="23"/>
      <c r="I20" s="22" t="s">
        <v>25</v>
      </c>
      <c r="J20" s="22"/>
      <c r="K20" s="22"/>
      <c r="L20" s="22"/>
      <c r="M20" s="22"/>
      <c r="N20" s="22" t="s">
        <v>26</v>
      </c>
      <c r="O20" s="22" t="s">
        <v>27</v>
      </c>
      <c r="P20" s="22"/>
    </row>
    <row r="21" spans="1:16" ht="9.75" customHeight="1" x14ac:dyDescent="0.15">
      <c r="A21" s="24" t="s">
        <v>28</v>
      </c>
      <c r="B21" s="24"/>
      <c r="C21" s="24"/>
      <c r="D21" s="24"/>
      <c r="E21" s="24"/>
      <c r="F21" s="22"/>
      <c r="G21" s="23"/>
      <c r="H21" s="23"/>
      <c r="I21" s="22"/>
      <c r="J21" s="22"/>
      <c r="K21" s="22"/>
      <c r="L21" s="22"/>
      <c r="M21" s="22"/>
      <c r="N21" s="22"/>
      <c r="O21" s="22"/>
      <c r="P21" s="22"/>
    </row>
    <row r="22" spans="1:16" ht="20.25" customHeight="1" x14ac:dyDescent="0.15">
      <c r="A22" s="21" t="s">
        <v>55</v>
      </c>
      <c r="B22" s="21"/>
      <c r="C22" s="21"/>
      <c r="D22" s="21"/>
      <c r="E22" s="21"/>
      <c r="F22" s="7">
        <v>45</v>
      </c>
      <c r="G22" s="26">
        <v>5.4</v>
      </c>
      <c r="H22" s="27"/>
      <c r="I22" s="28" t="str">
        <f>[1]Page1!I22</f>
        <v>2,3</v>
      </c>
      <c r="J22" s="29"/>
      <c r="K22" s="28" t="str">
        <f>[1]Page1!K22</f>
        <v>0,9</v>
      </c>
      <c r="L22" s="30"/>
      <c r="M22" s="29"/>
      <c r="N22" s="7" t="str">
        <f>[1]Page1!N22</f>
        <v>15,4</v>
      </c>
      <c r="O22" s="28">
        <v>118</v>
      </c>
      <c r="P22" s="29"/>
    </row>
    <row r="23" spans="1:16" ht="11.25" customHeight="1" x14ac:dyDescent="0.15">
      <c r="A23" s="21"/>
      <c r="B23" s="21"/>
      <c r="C23" s="21"/>
      <c r="D23" s="21"/>
      <c r="E23" s="21"/>
      <c r="F23" s="22"/>
      <c r="G23" s="23"/>
      <c r="H23" s="23"/>
      <c r="I23" s="22"/>
      <c r="J23" s="22"/>
      <c r="K23" s="22"/>
      <c r="L23" s="22"/>
      <c r="M23" s="22"/>
      <c r="N23" s="22"/>
      <c r="O23" s="22"/>
      <c r="P23" s="22"/>
    </row>
    <row r="24" spans="1:16" ht="6.75" customHeight="1" x14ac:dyDescent="0.15">
      <c r="A24" s="24"/>
      <c r="B24" s="24"/>
      <c r="C24" s="24"/>
      <c r="D24" s="24"/>
      <c r="E24" s="24"/>
      <c r="F24" s="22"/>
      <c r="G24" s="23"/>
      <c r="H24" s="23"/>
      <c r="I24" s="22"/>
      <c r="J24" s="22"/>
      <c r="K24" s="22"/>
      <c r="L24" s="22"/>
      <c r="M24" s="22"/>
      <c r="N24" s="22"/>
      <c r="O24" s="22"/>
      <c r="P24" s="22"/>
    </row>
    <row r="25" spans="1:16" ht="14.1" customHeight="1" x14ac:dyDescent="0.15">
      <c r="A25" s="31" t="s">
        <v>10</v>
      </c>
      <c r="B25" s="31"/>
      <c r="C25" s="31"/>
      <c r="D25" s="31"/>
      <c r="E25" s="31"/>
      <c r="F25" s="31"/>
      <c r="G25" s="32"/>
      <c r="H25" s="32"/>
      <c r="I25" s="33">
        <f>I14+I16+I18+I20+I23+I22</f>
        <v>22.1</v>
      </c>
      <c r="J25" s="33"/>
      <c r="K25" s="33">
        <f>K14+K16+K18+K20+K23+K22</f>
        <v>22.9</v>
      </c>
      <c r="L25" s="33"/>
      <c r="M25" s="33"/>
      <c r="N25" s="9">
        <f>N14+N16+N18+N20+N23+N22</f>
        <v>81</v>
      </c>
      <c r="O25" s="33">
        <f>O14+O16+O18+O20+O23+O22</f>
        <v>636</v>
      </c>
      <c r="P25" s="33"/>
    </row>
    <row r="26" spans="1:16" ht="21.2" customHeight="1" x14ac:dyDescent="0.15">
      <c r="A26" s="34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24" customHeight="1" x14ac:dyDescent="0.15">
      <c r="A27" s="21" t="s">
        <v>296</v>
      </c>
      <c r="B27" s="21"/>
      <c r="C27" s="21"/>
      <c r="D27" s="21"/>
      <c r="E27" s="21"/>
      <c r="F27" s="22" t="s">
        <v>194</v>
      </c>
      <c r="G27" s="23">
        <v>24.12</v>
      </c>
      <c r="H27" s="23"/>
      <c r="I27" s="22" t="s">
        <v>148</v>
      </c>
      <c r="J27" s="22"/>
      <c r="K27" s="22" t="s">
        <v>93</v>
      </c>
      <c r="L27" s="22"/>
      <c r="M27" s="22"/>
      <c r="N27" s="22" t="s">
        <v>108</v>
      </c>
      <c r="O27" s="22" t="s">
        <v>83</v>
      </c>
      <c r="P27" s="22"/>
    </row>
    <row r="28" spans="1:16" ht="24.75" customHeight="1" x14ac:dyDescent="0.15">
      <c r="A28" s="24" t="s">
        <v>265</v>
      </c>
      <c r="B28" s="24"/>
      <c r="C28" s="24"/>
      <c r="D28" s="24"/>
      <c r="E28" s="24"/>
      <c r="F28" s="22"/>
      <c r="G28" s="23"/>
      <c r="H28" s="23"/>
      <c r="I28" s="22"/>
      <c r="J28" s="22"/>
      <c r="K28" s="22"/>
      <c r="L28" s="22"/>
      <c r="M28" s="22"/>
      <c r="N28" s="22"/>
      <c r="O28" s="22"/>
      <c r="P28" s="22"/>
    </row>
    <row r="29" spans="1:16" ht="13.35" customHeight="1" x14ac:dyDescent="0.15">
      <c r="A29" s="21" t="s">
        <v>288</v>
      </c>
      <c r="B29" s="21"/>
      <c r="C29" s="21"/>
      <c r="D29" s="21"/>
      <c r="E29" s="21"/>
      <c r="F29" s="22" t="s">
        <v>38</v>
      </c>
      <c r="G29" s="23">
        <v>50.14</v>
      </c>
      <c r="H29" s="23"/>
      <c r="I29" s="22" t="s">
        <v>39</v>
      </c>
      <c r="J29" s="22"/>
      <c r="K29" s="22" t="s">
        <v>40</v>
      </c>
      <c r="L29" s="22"/>
      <c r="M29" s="22"/>
      <c r="N29" s="22" t="s">
        <v>41</v>
      </c>
      <c r="O29" s="22" t="s">
        <v>42</v>
      </c>
      <c r="P29" s="22"/>
    </row>
    <row r="30" spans="1:16" ht="27" customHeight="1" x14ac:dyDescent="0.15">
      <c r="A30" s="24" t="s">
        <v>43</v>
      </c>
      <c r="B30" s="24"/>
      <c r="C30" s="24"/>
      <c r="D30" s="24"/>
      <c r="E30" s="24"/>
      <c r="F30" s="22"/>
      <c r="G30" s="23"/>
      <c r="H30" s="23"/>
      <c r="I30" s="22"/>
      <c r="J30" s="22"/>
      <c r="K30" s="22"/>
      <c r="L30" s="22"/>
      <c r="M30" s="22"/>
      <c r="N30" s="22"/>
      <c r="O30" s="22"/>
      <c r="P30" s="22"/>
    </row>
    <row r="31" spans="1:16" ht="13.35" customHeight="1" x14ac:dyDescent="0.15">
      <c r="A31" s="21" t="s">
        <v>94</v>
      </c>
      <c r="B31" s="21"/>
      <c r="C31" s="21"/>
      <c r="D31" s="21"/>
      <c r="E31" s="21"/>
      <c r="F31" s="22" t="s">
        <v>77</v>
      </c>
      <c r="G31" s="23">
        <v>14.03</v>
      </c>
      <c r="H31" s="23"/>
      <c r="I31" s="22" t="s">
        <v>110</v>
      </c>
      <c r="J31" s="22"/>
      <c r="K31" s="22" t="s">
        <v>140</v>
      </c>
      <c r="L31" s="22"/>
      <c r="M31" s="22"/>
      <c r="N31" s="22" t="s">
        <v>141</v>
      </c>
      <c r="O31" s="22" t="s">
        <v>142</v>
      </c>
      <c r="P31" s="22"/>
    </row>
    <row r="32" spans="1:16" ht="9.75" customHeight="1" x14ac:dyDescent="0.15">
      <c r="A32" s="24" t="s">
        <v>95</v>
      </c>
      <c r="B32" s="24"/>
      <c r="C32" s="24"/>
      <c r="D32" s="24"/>
      <c r="E32" s="24"/>
      <c r="F32" s="22"/>
      <c r="G32" s="23"/>
      <c r="H32" s="23"/>
      <c r="I32" s="22"/>
      <c r="J32" s="22"/>
      <c r="K32" s="22"/>
      <c r="L32" s="22"/>
      <c r="M32" s="22"/>
      <c r="N32" s="22"/>
      <c r="O32" s="22"/>
      <c r="P32" s="22"/>
    </row>
    <row r="33" spans="1:16" ht="13.35" customHeight="1" x14ac:dyDescent="0.15">
      <c r="A33" s="21" t="s">
        <v>184</v>
      </c>
      <c r="B33" s="21"/>
      <c r="C33" s="21"/>
      <c r="D33" s="21"/>
      <c r="E33" s="21"/>
      <c r="F33" s="22">
        <v>20</v>
      </c>
      <c r="G33" s="23">
        <v>8.08</v>
      </c>
      <c r="H33" s="23"/>
      <c r="I33" s="22" t="s">
        <v>25</v>
      </c>
      <c r="J33" s="22"/>
      <c r="K33" s="22"/>
      <c r="L33" s="22"/>
      <c r="M33" s="22"/>
      <c r="N33" s="22" t="s">
        <v>30</v>
      </c>
      <c r="O33" s="22">
        <v>3</v>
      </c>
      <c r="P33" s="22"/>
    </row>
    <row r="34" spans="1:16" ht="9.75" customHeight="1" x14ac:dyDescent="0.15">
      <c r="A34" s="24" t="s">
        <v>127</v>
      </c>
      <c r="B34" s="24"/>
      <c r="C34" s="24"/>
      <c r="D34" s="24"/>
      <c r="E34" s="24"/>
      <c r="F34" s="22"/>
      <c r="G34" s="23"/>
      <c r="H34" s="23"/>
      <c r="I34" s="22"/>
      <c r="J34" s="22"/>
      <c r="K34" s="22"/>
      <c r="L34" s="22"/>
      <c r="M34" s="22"/>
      <c r="N34" s="22"/>
      <c r="O34" s="22"/>
      <c r="P34" s="22"/>
    </row>
    <row r="35" spans="1:16" ht="9.75" customHeight="1" x14ac:dyDescent="0.15">
      <c r="A35" s="21" t="s">
        <v>47</v>
      </c>
      <c r="B35" s="21"/>
      <c r="C35" s="21"/>
      <c r="D35" s="21"/>
      <c r="E35" s="21"/>
      <c r="F35" s="22" t="s">
        <v>20</v>
      </c>
      <c r="G35" s="23">
        <v>7.14</v>
      </c>
      <c r="H35" s="23"/>
      <c r="I35" s="22"/>
      <c r="J35" s="22"/>
      <c r="K35" s="22"/>
      <c r="L35" s="22"/>
      <c r="M35" s="22"/>
      <c r="N35" s="22" t="s">
        <v>48</v>
      </c>
      <c r="O35" s="22" t="s">
        <v>49</v>
      </c>
      <c r="P35" s="22"/>
    </row>
    <row r="36" spans="1:16" ht="9.75" customHeight="1" x14ac:dyDescent="0.15">
      <c r="A36" s="24" t="s">
        <v>50</v>
      </c>
      <c r="B36" s="24"/>
      <c r="C36" s="24"/>
      <c r="D36" s="24"/>
      <c r="E36" s="24"/>
      <c r="F36" s="22"/>
      <c r="G36" s="23"/>
      <c r="H36" s="23"/>
      <c r="I36" s="22"/>
      <c r="J36" s="22"/>
      <c r="K36" s="22"/>
      <c r="L36" s="22"/>
      <c r="M36" s="22"/>
      <c r="N36" s="22"/>
      <c r="O36" s="22"/>
      <c r="P36" s="22"/>
    </row>
    <row r="37" spans="1:16" ht="9.75" customHeight="1" x14ac:dyDescent="0.15">
      <c r="A37" s="21" t="s">
        <v>51</v>
      </c>
      <c r="B37" s="21"/>
      <c r="C37" s="21"/>
      <c r="D37" s="21"/>
      <c r="E37" s="21"/>
      <c r="F37" s="22">
        <v>40</v>
      </c>
      <c r="G37" s="23">
        <v>3.33</v>
      </c>
      <c r="H37" s="23"/>
      <c r="I37" s="22" t="s">
        <v>65</v>
      </c>
      <c r="J37" s="22"/>
      <c r="K37" s="22" t="s">
        <v>25</v>
      </c>
      <c r="L37" s="22"/>
      <c r="M37" s="22"/>
      <c r="N37" s="22" t="s">
        <v>72</v>
      </c>
      <c r="O37" s="22" t="s">
        <v>73</v>
      </c>
      <c r="P37" s="22"/>
    </row>
    <row r="38" spans="1:16" ht="9.75" customHeight="1" x14ac:dyDescent="0.15">
      <c r="A38" s="24" t="s">
        <v>54</v>
      </c>
      <c r="B38" s="24"/>
      <c r="C38" s="24"/>
      <c r="D38" s="24"/>
      <c r="E38" s="24"/>
      <c r="F38" s="22"/>
      <c r="G38" s="23"/>
      <c r="H38" s="23"/>
      <c r="I38" s="22"/>
      <c r="J38" s="22"/>
      <c r="K38" s="22"/>
      <c r="L38" s="22"/>
      <c r="M38" s="22"/>
      <c r="N38" s="22"/>
      <c r="O38" s="22"/>
      <c r="P38" s="22"/>
    </row>
    <row r="39" spans="1:16" ht="9.75" customHeight="1" x14ac:dyDescent="0.15">
      <c r="A39" s="21"/>
      <c r="B39" s="21"/>
      <c r="C39" s="21"/>
      <c r="D39" s="21"/>
      <c r="E39" s="21"/>
      <c r="F39" s="22"/>
      <c r="G39" s="23"/>
      <c r="H39" s="23"/>
      <c r="I39" s="22"/>
      <c r="J39" s="22"/>
      <c r="K39" s="22"/>
      <c r="L39" s="22"/>
      <c r="M39" s="22"/>
      <c r="N39" s="22"/>
      <c r="O39" s="22"/>
      <c r="P39" s="22"/>
    </row>
    <row r="40" spans="1:16" ht="9.75" customHeight="1" x14ac:dyDescent="0.15">
      <c r="A40" s="24"/>
      <c r="B40" s="24"/>
      <c r="C40" s="24"/>
      <c r="D40" s="24"/>
      <c r="E40" s="24"/>
      <c r="F40" s="22"/>
      <c r="G40" s="23"/>
      <c r="H40" s="23"/>
      <c r="I40" s="22"/>
      <c r="J40" s="22"/>
      <c r="K40" s="22"/>
      <c r="L40" s="22"/>
      <c r="M40" s="22"/>
      <c r="N40" s="22"/>
      <c r="O40" s="22"/>
      <c r="P40" s="22"/>
    </row>
    <row r="41" spans="1:16" ht="13.35" customHeight="1" x14ac:dyDescent="0.15">
      <c r="A41" s="21"/>
      <c r="B41" s="21"/>
      <c r="C41" s="21"/>
      <c r="D41" s="21"/>
      <c r="E41" s="21"/>
      <c r="F41" s="22"/>
      <c r="G41" s="23"/>
      <c r="H41" s="23"/>
      <c r="I41" s="22"/>
      <c r="J41" s="22"/>
      <c r="K41" s="22"/>
      <c r="L41" s="22"/>
      <c r="M41" s="22"/>
      <c r="N41" s="22"/>
      <c r="O41" s="22"/>
      <c r="P41" s="22"/>
    </row>
    <row r="42" spans="1:16" ht="9.75" customHeight="1" x14ac:dyDescent="0.15">
      <c r="A42" s="24"/>
      <c r="B42" s="24"/>
      <c r="C42" s="24"/>
      <c r="D42" s="24"/>
      <c r="E42" s="24"/>
      <c r="F42" s="22"/>
      <c r="G42" s="23"/>
      <c r="H42" s="23"/>
      <c r="I42" s="22"/>
      <c r="J42" s="22"/>
      <c r="K42" s="22"/>
      <c r="L42" s="22"/>
      <c r="M42" s="22"/>
      <c r="N42" s="22"/>
      <c r="O42" s="22"/>
      <c r="P42" s="22"/>
    </row>
    <row r="43" spans="1:16" ht="14.1" customHeight="1" x14ac:dyDescent="0.15">
      <c r="A43" s="31" t="s">
        <v>10</v>
      </c>
      <c r="B43" s="31"/>
      <c r="C43" s="31"/>
      <c r="D43" s="31"/>
      <c r="E43" s="31"/>
      <c r="F43" s="31"/>
      <c r="G43" s="32">
        <f>G14+G16+G18+G20+G27+G29+G31+G33+G35+G37+G39+G41+G23+G22</f>
        <v>168</v>
      </c>
      <c r="H43" s="32"/>
      <c r="I43" s="33">
        <f>I27+I29+I31+I33+I41+I39+I35+I37</f>
        <v>19.900000000000002</v>
      </c>
      <c r="J43" s="33"/>
      <c r="K43" s="33">
        <f>K27+K29+K31+K33+K41+K39+K35+K37</f>
        <v>34.199999999999996</v>
      </c>
      <c r="L43" s="33"/>
      <c r="M43" s="33"/>
      <c r="N43" s="9">
        <f>N27+N29+N31+N33+N41+N39+N35+N37</f>
        <v>94.5</v>
      </c>
      <c r="O43" s="33">
        <f>O27+O29+O31+O33+O41+O39+O35+O37</f>
        <v>764</v>
      </c>
      <c r="P43" s="33"/>
    </row>
    <row r="44" spans="1:16" ht="14.1" customHeight="1" x14ac:dyDescent="0.15">
      <c r="A44" s="31" t="s">
        <v>12</v>
      </c>
      <c r="B44" s="31"/>
      <c r="C44" s="31"/>
      <c r="D44" s="31"/>
      <c r="E44" s="31"/>
      <c r="F44" s="31"/>
      <c r="G44" s="32"/>
      <c r="H44" s="32"/>
      <c r="I44" s="33">
        <f>I25+I43</f>
        <v>42</v>
      </c>
      <c r="J44" s="33"/>
      <c r="K44" s="33">
        <f>K25+K43</f>
        <v>57.099999999999994</v>
      </c>
      <c r="L44" s="33"/>
      <c r="M44" s="33"/>
      <c r="N44" s="9">
        <f>N25+N43</f>
        <v>175.5</v>
      </c>
      <c r="O44" s="33">
        <f>O25+O43</f>
        <v>1400</v>
      </c>
      <c r="P44" s="33"/>
    </row>
    <row r="45" spans="1:16" ht="21.2" customHeight="1" x14ac:dyDescent="0.2">
      <c r="A45" s="36" t="s">
        <v>16</v>
      </c>
      <c r="B45" s="36"/>
      <c r="C45" s="36"/>
      <c r="D45" s="37" t="s">
        <v>17</v>
      </c>
      <c r="E45" s="38"/>
      <c r="F45" s="38"/>
      <c r="G45" s="38"/>
      <c r="H45" s="3" t="s">
        <v>18</v>
      </c>
    </row>
    <row r="46" spans="1:16" ht="14.1" customHeight="1" x14ac:dyDescent="0.15">
      <c r="A46" s="39" t="s">
        <v>13</v>
      </c>
      <c r="B46" s="39"/>
      <c r="C46" s="39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0.75" customHeight="1" x14ac:dyDescent="0.15">
      <c r="D47" s="35"/>
      <c r="E47" s="35"/>
      <c r="F47" s="35"/>
      <c r="G47" s="35"/>
    </row>
  </sheetData>
  <mergeCells count="146">
    <mergeCell ref="L1:P1"/>
    <mergeCell ref="L2:P2"/>
    <mergeCell ref="L3:P3"/>
    <mergeCell ref="L4:P4"/>
    <mergeCell ref="L5:P5"/>
    <mergeCell ref="D6:N6"/>
    <mergeCell ref="C7:L7"/>
    <mergeCell ref="B9:O9"/>
    <mergeCell ref="A11:E12"/>
    <mergeCell ref="F11:F12"/>
    <mergeCell ref="G11:H12"/>
    <mergeCell ref="I11:N11"/>
    <mergeCell ref="O11:P12"/>
    <mergeCell ref="I12:J12"/>
    <mergeCell ref="K12:M12"/>
    <mergeCell ref="A13:P13"/>
    <mergeCell ref="A14:E14"/>
    <mergeCell ref="F14:F15"/>
    <mergeCell ref="G14:H15"/>
    <mergeCell ref="I14:J15"/>
    <mergeCell ref="K14:M15"/>
    <mergeCell ref="N14:N15"/>
    <mergeCell ref="O14:P15"/>
    <mergeCell ref="A15:E15"/>
    <mergeCell ref="O16:P17"/>
    <mergeCell ref="A17:E17"/>
    <mergeCell ref="A18:E18"/>
    <mergeCell ref="F18:F19"/>
    <mergeCell ref="G18:H19"/>
    <mergeCell ref="I18:J19"/>
    <mergeCell ref="K18:M19"/>
    <mergeCell ref="N18:N19"/>
    <mergeCell ref="O18:P19"/>
    <mergeCell ref="A19:E19"/>
    <mergeCell ref="A16:E16"/>
    <mergeCell ref="F16:F17"/>
    <mergeCell ref="G16:H17"/>
    <mergeCell ref="I16:J17"/>
    <mergeCell ref="K16:M17"/>
    <mergeCell ref="N16:N17"/>
    <mergeCell ref="O20:P21"/>
    <mergeCell ref="A21:E21"/>
    <mergeCell ref="A22:E22"/>
    <mergeCell ref="G22:H22"/>
    <mergeCell ref="I22:J22"/>
    <mergeCell ref="K22:M22"/>
    <mergeCell ref="O22:P22"/>
    <mergeCell ref="A20:E20"/>
    <mergeCell ref="F20:F21"/>
    <mergeCell ref="G20:H21"/>
    <mergeCell ref="I20:J21"/>
    <mergeCell ref="K20:M21"/>
    <mergeCell ref="N20:N21"/>
    <mergeCell ref="O23:P24"/>
    <mergeCell ref="A24:E24"/>
    <mergeCell ref="A25:F25"/>
    <mergeCell ref="G25:H25"/>
    <mergeCell ref="I25:J25"/>
    <mergeCell ref="K25:M25"/>
    <mergeCell ref="O25:P25"/>
    <mergeCell ref="A23:E23"/>
    <mergeCell ref="F23:F24"/>
    <mergeCell ref="G23:H24"/>
    <mergeCell ref="I23:J24"/>
    <mergeCell ref="K23:M24"/>
    <mergeCell ref="N23:N24"/>
    <mergeCell ref="A26:P26"/>
    <mergeCell ref="A27:E27"/>
    <mergeCell ref="F27:F28"/>
    <mergeCell ref="G27:H28"/>
    <mergeCell ref="I27:J28"/>
    <mergeCell ref="K27:M28"/>
    <mergeCell ref="N27:N28"/>
    <mergeCell ref="O27:P28"/>
    <mergeCell ref="A28:E28"/>
    <mergeCell ref="O29:P30"/>
    <mergeCell ref="A30:E30"/>
    <mergeCell ref="A31:E31"/>
    <mergeCell ref="F31:F32"/>
    <mergeCell ref="G31:H32"/>
    <mergeCell ref="I31:J32"/>
    <mergeCell ref="K31:M32"/>
    <mergeCell ref="N31:N32"/>
    <mergeCell ref="O31:P32"/>
    <mergeCell ref="A32:E32"/>
    <mergeCell ref="A29:E29"/>
    <mergeCell ref="F29:F30"/>
    <mergeCell ref="G29:H30"/>
    <mergeCell ref="I29:J30"/>
    <mergeCell ref="K29:M30"/>
    <mergeCell ref="N29:N30"/>
    <mergeCell ref="O33:P34"/>
    <mergeCell ref="A34:E34"/>
    <mergeCell ref="A35:E35"/>
    <mergeCell ref="F35:F36"/>
    <mergeCell ref="G35:H36"/>
    <mergeCell ref="I35:J36"/>
    <mergeCell ref="K35:M36"/>
    <mergeCell ref="N35:N36"/>
    <mergeCell ref="O35:P36"/>
    <mergeCell ref="A36:E36"/>
    <mergeCell ref="A33:E33"/>
    <mergeCell ref="F33:F34"/>
    <mergeCell ref="G33:H34"/>
    <mergeCell ref="I33:J34"/>
    <mergeCell ref="K33:M34"/>
    <mergeCell ref="N33:N34"/>
    <mergeCell ref="O37:P38"/>
    <mergeCell ref="A38:E38"/>
    <mergeCell ref="A39:E39"/>
    <mergeCell ref="F39:F40"/>
    <mergeCell ref="G39:H40"/>
    <mergeCell ref="I39:J40"/>
    <mergeCell ref="K39:M40"/>
    <mergeCell ref="N39:N40"/>
    <mergeCell ref="O39:P40"/>
    <mergeCell ref="A40:E40"/>
    <mergeCell ref="A37:E37"/>
    <mergeCell ref="F37:F38"/>
    <mergeCell ref="G37:H38"/>
    <mergeCell ref="I37:J38"/>
    <mergeCell ref="K37:M38"/>
    <mergeCell ref="N37:N38"/>
    <mergeCell ref="O41:P42"/>
    <mergeCell ref="A42:E42"/>
    <mergeCell ref="A43:F43"/>
    <mergeCell ref="G43:H43"/>
    <mergeCell ref="I43:J43"/>
    <mergeCell ref="K43:M43"/>
    <mergeCell ref="O43:P43"/>
    <mergeCell ref="A41:E41"/>
    <mergeCell ref="F41:F42"/>
    <mergeCell ref="G41:H42"/>
    <mergeCell ref="I41:J42"/>
    <mergeCell ref="K41:M42"/>
    <mergeCell ref="N41:N42"/>
    <mergeCell ref="A46:C46"/>
    <mergeCell ref="H46:P46"/>
    <mergeCell ref="D47:G47"/>
    <mergeCell ref="A44:F44"/>
    <mergeCell ref="G44:H44"/>
    <mergeCell ref="I44:J44"/>
    <mergeCell ref="K44:M44"/>
    <mergeCell ref="O44:P44"/>
    <mergeCell ref="A45:C45"/>
    <mergeCell ref="D45:G45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2771E-0E9A-4189-83D0-B8ECCDCF70ED}">
  <dimension ref="A1:P47"/>
  <sheetViews>
    <sheetView topLeftCell="C30" workbookViewId="0">
      <selection activeCell="O29" sqref="O29:P30"/>
    </sheetView>
  </sheetViews>
  <sheetFormatPr defaultRowHeight="10.5" x14ac:dyDescent="0.15"/>
  <cols>
    <col min="1" max="1" width="7.83203125" customWidth="1"/>
    <col min="2" max="2" width="26" customWidth="1"/>
    <col min="3" max="3" width="4" customWidth="1"/>
    <col min="4" max="4" width="6.33203125" customWidth="1"/>
    <col min="5" max="5" width="2.83203125" customWidth="1"/>
    <col min="6" max="6" width="10.6640625" customWidth="1"/>
    <col min="7" max="7" width="7" customWidth="1"/>
    <col min="8" max="8" width="4" customWidth="1"/>
    <col min="9" max="9" width="7" customWidth="1"/>
    <col min="10" max="10" width="3.6640625" customWidth="1"/>
    <col min="11" max="11" width="3.33203125" customWidth="1"/>
    <col min="12" max="12" width="3.1640625" customWidth="1"/>
    <col min="13" max="13" width="4" customWidth="1"/>
    <col min="14" max="14" width="15.33203125" customWidth="1"/>
    <col min="15" max="15" width="6.5" customWidth="1"/>
    <col min="16" max="16" width="7.83203125" customWidth="1"/>
  </cols>
  <sheetData>
    <row r="1" spans="1:16" ht="14.1" customHeight="1" x14ac:dyDescent="0.15">
      <c r="L1" s="10" t="s">
        <v>0</v>
      </c>
      <c r="M1" s="10"/>
      <c r="N1" s="10"/>
      <c r="O1" s="10"/>
      <c r="P1" s="10"/>
    </row>
    <row r="2" spans="1:16" ht="14.1" customHeight="1" x14ac:dyDescent="0.15">
      <c r="L2" s="11"/>
      <c r="M2" s="11"/>
      <c r="N2" s="11"/>
      <c r="O2" s="11"/>
      <c r="P2" s="11"/>
    </row>
    <row r="3" spans="1:16" ht="14.1" customHeight="1" x14ac:dyDescent="0.15">
      <c r="L3" s="12" t="s">
        <v>14</v>
      </c>
      <c r="M3" s="13"/>
      <c r="N3" s="13"/>
      <c r="O3" s="13"/>
      <c r="P3" s="13"/>
    </row>
    <row r="4" spans="1:16" ht="14.1" customHeight="1" x14ac:dyDescent="0.15">
      <c r="L4" s="11"/>
      <c r="M4" s="11"/>
      <c r="N4" s="11"/>
      <c r="O4" s="11"/>
      <c r="P4" s="11"/>
    </row>
    <row r="5" spans="1:16" ht="14.1" customHeight="1" x14ac:dyDescent="0.15">
      <c r="L5" s="14" t="s">
        <v>15</v>
      </c>
      <c r="M5" s="11"/>
      <c r="N5" s="11"/>
      <c r="O5" s="11"/>
      <c r="P5" s="11"/>
    </row>
    <row r="6" spans="1:16" ht="21.2" customHeight="1" x14ac:dyDescent="0.15">
      <c r="D6" s="19" t="s">
        <v>132</v>
      </c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ht="14.1" customHeight="1" x14ac:dyDescent="0.15">
      <c r="C7" s="15" t="s">
        <v>60</v>
      </c>
      <c r="D7" s="16"/>
      <c r="E7" s="16"/>
      <c r="F7" s="16"/>
      <c r="G7" s="16"/>
      <c r="H7" s="16"/>
      <c r="I7" s="16"/>
      <c r="J7" s="16"/>
      <c r="K7" s="16"/>
      <c r="L7" s="16"/>
    </row>
    <row r="8" spans="1:16" ht="14.1" customHeight="1" x14ac:dyDescent="0.15"/>
    <row r="9" spans="1:16" ht="18.2" customHeight="1" x14ac:dyDescent="0.15">
      <c r="B9" s="17" t="s">
        <v>131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 ht="14.1" customHeight="1" x14ac:dyDescent="0.15"/>
    <row r="11" spans="1:16" ht="25.5" customHeight="1" x14ac:dyDescent="0.15">
      <c r="A11" s="18" t="s">
        <v>1</v>
      </c>
      <c r="B11" s="18"/>
      <c r="C11" s="18"/>
      <c r="D11" s="18"/>
      <c r="E11" s="18"/>
      <c r="F11" s="18" t="s">
        <v>2</v>
      </c>
      <c r="G11" s="18" t="s">
        <v>3</v>
      </c>
      <c r="H11" s="18"/>
      <c r="I11" s="18" t="s">
        <v>4</v>
      </c>
      <c r="J11" s="18"/>
      <c r="K11" s="18"/>
      <c r="L11" s="18"/>
      <c r="M11" s="18"/>
      <c r="N11" s="18"/>
      <c r="O11" s="18" t="s">
        <v>5</v>
      </c>
      <c r="P11" s="18"/>
    </row>
    <row r="12" spans="1:16" ht="25.5" customHeight="1" x14ac:dyDescent="0.15">
      <c r="A12" s="18"/>
      <c r="B12" s="18"/>
      <c r="C12" s="18"/>
      <c r="D12" s="18"/>
      <c r="E12" s="18"/>
      <c r="F12" s="18"/>
      <c r="G12" s="18"/>
      <c r="H12" s="18"/>
      <c r="I12" s="18" t="s">
        <v>6</v>
      </c>
      <c r="J12" s="18"/>
      <c r="K12" s="18" t="s">
        <v>7</v>
      </c>
      <c r="L12" s="18"/>
      <c r="M12" s="18"/>
      <c r="N12" s="6" t="s">
        <v>8</v>
      </c>
      <c r="O12" s="18"/>
      <c r="P12" s="18"/>
    </row>
    <row r="13" spans="1:16" ht="21.2" customHeight="1" x14ac:dyDescent="0.15">
      <c r="A13" s="20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30.75" customHeight="1" x14ac:dyDescent="0.15">
      <c r="A14" s="21" t="s">
        <v>164</v>
      </c>
      <c r="B14" s="21"/>
      <c r="C14" s="21"/>
      <c r="D14" s="21"/>
      <c r="E14" s="21"/>
      <c r="F14" s="22" t="s">
        <v>270</v>
      </c>
      <c r="G14" s="23">
        <v>24.83</v>
      </c>
      <c r="H14" s="23"/>
      <c r="I14" s="22" t="s">
        <v>76</v>
      </c>
      <c r="J14" s="22"/>
      <c r="K14" s="22" t="s">
        <v>165</v>
      </c>
      <c r="L14" s="22"/>
      <c r="M14" s="22"/>
      <c r="N14" s="22" t="s">
        <v>166</v>
      </c>
      <c r="O14" s="22">
        <v>254</v>
      </c>
      <c r="P14" s="22"/>
    </row>
    <row r="15" spans="1:16" ht="25.5" customHeight="1" x14ac:dyDescent="0.15">
      <c r="A15" s="24" t="s">
        <v>167</v>
      </c>
      <c r="B15" s="24"/>
      <c r="C15" s="24"/>
      <c r="D15" s="24"/>
      <c r="E15" s="24"/>
      <c r="F15" s="22"/>
      <c r="G15" s="23"/>
      <c r="H15" s="23"/>
      <c r="I15" s="22"/>
      <c r="J15" s="22"/>
      <c r="K15" s="22"/>
      <c r="L15" s="22"/>
      <c r="M15" s="22"/>
      <c r="N15" s="22"/>
      <c r="O15" s="22"/>
      <c r="P15" s="22"/>
    </row>
    <row r="16" spans="1:16" ht="24.75" customHeight="1" x14ac:dyDescent="0.15">
      <c r="A16" s="21" t="s">
        <v>168</v>
      </c>
      <c r="B16" s="21"/>
      <c r="C16" s="21"/>
      <c r="D16" s="21"/>
      <c r="E16" s="21"/>
      <c r="F16" s="22" t="s">
        <v>20</v>
      </c>
      <c r="G16" s="23">
        <v>13.8</v>
      </c>
      <c r="H16" s="23"/>
      <c r="I16" s="22" t="s">
        <v>46</v>
      </c>
      <c r="J16" s="22"/>
      <c r="K16" s="22" t="s">
        <v>103</v>
      </c>
      <c r="L16" s="22"/>
      <c r="M16" s="22"/>
      <c r="N16" s="22" t="s">
        <v>104</v>
      </c>
      <c r="O16" s="22" t="s">
        <v>105</v>
      </c>
      <c r="P16" s="22"/>
    </row>
    <row r="17" spans="1:16" ht="22.5" customHeight="1" x14ac:dyDescent="0.15">
      <c r="A17" s="24" t="s">
        <v>106</v>
      </c>
      <c r="B17" s="24"/>
      <c r="C17" s="24"/>
      <c r="D17" s="24"/>
      <c r="E17" s="24"/>
      <c r="F17" s="22"/>
      <c r="G17" s="23"/>
      <c r="H17" s="23"/>
      <c r="I17" s="22"/>
      <c r="J17" s="22"/>
      <c r="K17" s="22"/>
      <c r="L17" s="22"/>
      <c r="M17" s="22"/>
      <c r="N17" s="22"/>
      <c r="O17" s="22"/>
      <c r="P17" s="22"/>
    </row>
    <row r="18" spans="1:16" ht="0.75" customHeight="1" x14ac:dyDescent="0.15">
      <c r="A18" s="21"/>
      <c r="B18" s="21"/>
      <c r="C18" s="21"/>
      <c r="D18" s="21"/>
      <c r="E18" s="21"/>
      <c r="F18" s="22"/>
      <c r="G18" s="23"/>
      <c r="H18" s="23"/>
      <c r="I18" s="22"/>
      <c r="J18" s="22"/>
      <c r="K18" s="22"/>
      <c r="L18" s="22"/>
      <c r="M18" s="22"/>
      <c r="N18" s="22"/>
      <c r="O18" s="22"/>
      <c r="P18" s="22"/>
    </row>
    <row r="19" spans="1:16" ht="36" hidden="1" customHeight="1" x14ac:dyDescent="0.15">
      <c r="A19" s="24"/>
      <c r="B19" s="24"/>
      <c r="C19" s="24"/>
      <c r="D19" s="24"/>
      <c r="E19" s="24"/>
      <c r="F19" s="22"/>
      <c r="G19" s="23"/>
      <c r="H19" s="23"/>
      <c r="I19" s="22"/>
      <c r="J19" s="22"/>
      <c r="K19" s="22"/>
      <c r="L19" s="22"/>
      <c r="M19" s="22"/>
      <c r="N19" s="22"/>
      <c r="O19" s="22"/>
      <c r="P19" s="22"/>
    </row>
    <row r="20" spans="1:16" ht="13.35" customHeight="1" x14ac:dyDescent="0.15">
      <c r="A20" s="21" t="s">
        <v>55</v>
      </c>
      <c r="B20" s="21"/>
      <c r="C20" s="21"/>
      <c r="D20" s="21"/>
      <c r="E20" s="21"/>
      <c r="F20" s="22" t="s">
        <v>52</v>
      </c>
      <c r="G20" s="23">
        <v>4.8</v>
      </c>
      <c r="H20" s="23"/>
      <c r="I20" s="22" t="s">
        <v>41</v>
      </c>
      <c r="J20" s="22"/>
      <c r="K20" s="22" t="s">
        <v>56</v>
      </c>
      <c r="L20" s="22"/>
      <c r="M20" s="22"/>
      <c r="N20" s="22" t="s">
        <v>169</v>
      </c>
      <c r="O20" s="22" t="s">
        <v>170</v>
      </c>
      <c r="P20" s="22"/>
    </row>
    <row r="21" spans="1:16" ht="9.75" customHeight="1" x14ac:dyDescent="0.15">
      <c r="A21" s="24" t="s">
        <v>57</v>
      </c>
      <c r="B21" s="24"/>
      <c r="C21" s="24"/>
      <c r="D21" s="24"/>
      <c r="E21" s="24"/>
      <c r="F21" s="22"/>
      <c r="G21" s="23"/>
      <c r="H21" s="23"/>
      <c r="I21" s="22"/>
      <c r="J21" s="22"/>
      <c r="K21" s="22"/>
      <c r="L21" s="22"/>
      <c r="M21" s="22"/>
      <c r="N21" s="22"/>
      <c r="O21" s="22"/>
      <c r="P21" s="22"/>
    </row>
    <row r="22" spans="1:16" ht="3" customHeight="1" x14ac:dyDescent="0.15">
      <c r="A22" s="25"/>
      <c r="B22" s="25"/>
      <c r="C22" s="25"/>
      <c r="D22" s="25"/>
      <c r="E22" s="25"/>
      <c r="F22" s="7"/>
      <c r="G22" s="26"/>
      <c r="H22" s="27"/>
      <c r="I22" s="28"/>
      <c r="J22" s="29"/>
      <c r="K22" s="28"/>
      <c r="L22" s="30"/>
      <c r="M22" s="29"/>
      <c r="N22" s="7"/>
      <c r="O22" s="28"/>
      <c r="P22" s="29"/>
    </row>
    <row r="23" spans="1:16" ht="11.25" customHeight="1" x14ac:dyDescent="0.15">
      <c r="A23" s="21" t="s">
        <v>69</v>
      </c>
      <c r="B23" s="21"/>
      <c r="C23" s="21"/>
      <c r="D23" s="21"/>
      <c r="E23" s="21"/>
      <c r="F23" s="22" t="s">
        <v>70</v>
      </c>
      <c r="G23" s="23">
        <v>25</v>
      </c>
      <c r="H23" s="23"/>
      <c r="I23" s="22" t="s">
        <v>71</v>
      </c>
      <c r="J23" s="22"/>
      <c r="K23" s="22" t="s">
        <v>71</v>
      </c>
      <c r="L23" s="22"/>
      <c r="M23" s="22"/>
      <c r="N23" s="22" t="s">
        <v>72</v>
      </c>
      <c r="O23" s="22" t="s">
        <v>73</v>
      </c>
      <c r="P23" s="22"/>
    </row>
    <row r="24" spans="1:16" ht="12" customHeight="1" x14ac:dyDescent="0.15">
      <c r="A24" s="24" t="s">
        <v>74</v>
      </c>
      <c r="B24" s="24"/>
      <c r="C24" s="24"/>
      <c r="D24" s="24"/>
      <c r="E24" s="24"/>
      <c r="F24" s="22"/>
      <c r="G24" s="23"/>
      <c r="H24" s="23"/>
      <c r="I24" s="22"/>
      <c r="J24" s="22"/>
      <c r="K24" s="22"/>
      <c r="L24" s="22"/>
      <c r="M24" s="22"/>
      <c r="N24" s="22"/>
      <c r="O24" s="22"/>
      <c r="P24" s="22"/>
    </row>
    <row r="25" spans="1:16" ht="14.1" customHeight="1" x14ac:dyDescent="0.15">
      <c r="A25" s="31" t="s">
        <v>10</v>
      </c>
      <c r="B25" s="31"/>
      <c r="C25" s="31"/>
      <c r="D25" s="31"/>
      <c r="E25" s="31"/>
      <c r="F25" s="31"/>
      <c r="G25" s="32"/>
      <c r="H25" s="32"/>
      <c r="I25" s="33">
        <f>I14+I16+I18+I20+I23+I22</f>
        <v>10.4</v>
      </c>
      <c r="J25" s="33"/>
      <c r="K25" s="33">
        <f>K14+K16+K18+K20+K23+K22</f>
        <v>11.6</v>
      </c>
      <c r="L25" s="33"/>
      <c r="M25" s="33"/>
      <c r="N25" s="5">
        <f>N14+N16+N18+N20+N23+N22</f>
        <v>81.5</v>
      </c>
      <c r="O25" s="33">
        <f>O14+O16+O18+O20+O23+O22</f>
        <v>512</v>
      </c>
      <c r="P25" s="33"/>
    </row>
    <row r="26" spans="1:16" ht="21.2" customHeight="1" x14ac:dyDescent="0.15">
      <c r="A26" s="34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24" customHeight="1" x14ac:dyDescent="0.15">
      <c r="A27" s="21" t="s">
        <v>290</v>
      </c>
      <c r="B27" s="21"/>
      <c r="C27" s="21"/>
      <c r="D27" s="21"/>
      <c r="E27" s="21"/>
      <c r="F27" s="22" t="s">
        <v>120</v>
      </c>
      <c r="G27" s="23">
        <v>22.7</v>
      </c>
      <c r="H27" s="23"/>
      <c r="I27" s="22" t="s">
        <v>171</v>
      </c>
      <c r="J27" s="22"/>
      <c r="K27" s="22" t="s">
        <v>172</v>
      </c>
      <c r="L27" s="22"/>
      <c r="M27" s="22"/>
      <c r="N27" s="22" t="s">
        <v>173</v>
      </c>
      <c r="O27" s="22">
        <v>102</v>
      </c>
      <c r="P27" s="22"/>
    </row>
    <row r="28" spans="1:16" ht="38.25" customHeight="1" x14ac:dyDescent="0.15">
      <c r="A28" s="24" t="s">
        <v>175</v>
      </c>
      <c r="B28" s="24"/>
      <c r="C28" s="24"/>
      <c r="D28" s="24"/>
      <c r="E28" s="24"/>
      <c r="F28" s="22"/>
      <c r="G28" s="23"/>
      <c r="H28" s="23"/>
      <c r="I28" s="22"/>
      <c r="J28" s="22"/>
      <c r="K28" s="22"/>
      <c r="L28" s="22"/>
      <c r="M28" s="22"/>
      <c r="N28" s="22"/>
      <c r="O28" s="22"/>
      <c r="P28" s="22"/>
    </row>
    <row r="29" spans="1:16" ht="25.5" customHeight="1" x14ac:dyDescent="0.15">
      <c r="A29" s="21" t="s">
        <v>291</v>
      </c>
      <c r="B29" s="21"/>
      <c r="C29" s="21"/>
      <c r="D29" s="21"/>
      <c r="E29" s="21"/>
      <c r="F29" s="22" t="s">
        <v>38</v>
      </c>
      <c r="G29" s="23">
        <v>51.11</v>
      </c>
      <c r="H29" s="23"/>
      <c r="I29" s="22" t="s">
        <v>63</v>
      </c>
      <c r="J29" s="22"/>
      <c r="K29" s="22" t="s">
        <v>176</v>
      </c>
      <c r="L29" s="22"/>
      <c r="M29" s="22"/>
      <c r="N29" s="22" t="s">
        <v>177</v>
      </c>
      <c r="O29" s="22" t="s">
        <v>178</v>
      </c>
      <c r="P29" s="22"/>
    </row>
    <row r="30" spans="1:16" ht="33.75" customHeight="1" x14ac:dyDescent="0.15">
      <c r="A30" s="24" t="s">
        <v>179</v>
      </c>
      <c r="B30" s="24"/>
      <c r="C30" s="24"/>
      <c r="D30" s="24"/>
      <c r="E30" s="24"/>
      <c r="F30" s="22"/>
      <c r="G30" s="23"/>
      <c r="H30" s="23"/>
      <c r="I30" s="22"/>
      <c r="J30" s="22"/>
      <c r="K30" s="22"/>
      <c r="L30" s="22"/>
      <c r="M30" s="22"/>
      <c r="N30" s="22"/>
      <c r="O30" s="22"/>
      <c r="P30" s="22"/>
    </row>
    <row r="31" spans="1:16" ht="13.35" customHeight="1" x14ac:dyDescent="0.15">
      <c r="A31" s="21" t="s">
        <v>180</v>
      </c>
      <c r="B31" s="21"/>
      <c r="C31" s="21"/>
      <c r="D31" s="21"/>
      <c r="E31" s="21"/>
      <c r="F31" s="22" t="s">
        <v>77</v>
      </c>
      <c r="G31" s="23">
        <v>10.56</v>
      </c>
      <c r="H31" s="23"/>
      <c r="I31" s="22" t="s">
        <v>124</v>
      </c>
      <c r="J31" s="22"/>
      <c r="K31" s="22" t="s">
        <v>76</v>
      </c>
      <c r="L31" s="22"/>
      <c r="M31" s="22"/>
      <c r="N31" s="22" t="s">
        <v>181</v>
      </c>
      <c r="O31" s="22" t="s">
        <v>182</v>
      </c>
      <c r="P31" s="22"/>
    </row>
    <row r="32" spans="1:16" ht="23.25" customHeight="1" x14ac:dyDescent="0.15">
      <c r="A32" s="24" t="s">
        <v>183</v>
      </c>
      <c r="B32" s="24"/>
      <c r="C32" s="24"/>
      <c r="D32" s="24"/>
      <c r="E32" s="24"/>
      <c r="F32" s="22"/>
      <c r="G32" s="23"/>
      <c r="H32" s="23"/>
      <c r="I32" s="22"/>
      <c r="J32" s="22"/>
      <c r="K32" s="22"/>
      <c r="L32" s="22"/>
      <c r="M32" s="22"/>
      <c r="N32" s="22"/>
      <c r="O32" s="22"/>
      <c r="P32" s="22"/>
    </row>
    <row r="33" spans="1:16" ht="4.5" customHeight="1" x14ac:dyDescent="0.15">
      <c r="A33" s="21"/>
      <c r="B33" s="21"/>
      <c r="C33" s="21"/>
      <c r="D33" s="21"/>
      <c r="E33" s="21"/>
      <c r="F33" s="22"/>
      <c r="G33" s="23"/>
      <c r="H33" s="23"/>
      <c r="I33" s="22"/>
      <c r="J33" s="22"/>
      <c r="K33" s="22"/>
      <c r="L33" s="22"/>
      <c r="M33" s="22"/>
      <c r="N33" s="22"/>
      <c r="O33" s="22"/>
      <c r="P33" s="22"/>
    </row>
    <row r="34" spans="1:16" ht="16.5" hidden="1" customHeight="1" x14ac:dyDescent="0.15">
      <c r="A34" s="24"/>
      <c r="B34" s="24"/>
      <c r="C34" s="24"/>
      <c r="D34" s="24"/>
      <c r="E34" s="24"/>
      <c r="F34" s="22"/>
      <c r="G34" s="23"/>
      <c r="H34" s="23"/>
      <c r="I34" s="22"/>
      <c r="J34" s="22"/>
      <c r="K34" s="22"/>
      <c r="L34" s="22"/>
      <c r="M34" s="22"/>
      <c r="N34" s="22"/>
      <c r="O34" s="22"/>
      <c r="P34" s="22"/>
    </row>
    <row r="35" spans="1:16" ht="9.75" customHeight="1" x14ac:dyDescent="0.15">
      <c r="A35" s="21" t="s">
        <v>47</v>
      </c>
      <c r="B35" s="21"/>
      <c r="C35" s="21"/>
      <c r="D35" s="21"/>
      <c r="E35" s="21"/>
      <c r="F35" s="22" t="s">
        <v>20</v>
      </c>
      <c r="G35" s="23">
        <v>7.14</v>
      </c>
      <c r="H35" s="23"/>
      <c r="I35" s="22"/>
      <c r="J35" s="22"/>
      <c r="K35" s="22"/>
      <c r="L35" s="22"/>
      <c r="M35" s="22"/>
      <c r="N35" s="22" t="s">
        <v>48</v>
      </c>
      <c r="O35" s="22" t="s">
        <v>49</v>
      </c>
      <c r="P35" s="22"/>
    </row>
    <row r="36" spans="1:16" ht="18" customHeight="1" x14ac:dyDescent="0.15">
      <c r="A36" s="24" t="s">
        <v>50</v>
      </c>
      <c r="B36" s="24"/>
      <c r="C36" s="24"/>
      <c r="D36" s="24"/>
      <c r="E36" s="24"/>
      <c r="F36" s="22"/>
      <c r="G36" s="23"/>
      <c r="H36" s="23"/>
      <c r="I36" s="22"/>
      <c r="J36" s="22"/>
      <c r="K36" s="22"/>
      <c r="L36" s="22"/>
      <c r="M36" s="22"/>
      <c r="N36" s="22"/>
      <c r="O36" s="22"/>
      <c r="P36" s="22"/>
    </row>
    <row r="37" spans="1:16" ht="9.75" customHeight="1" x14ac:dyDescent="0.15">
      <c r="A37" s="21" t="s">
        <v>51</v>
      </c>
      <c r="B37" s="21"/>
      <c r="C37" s="21"/>
      <c r="D37" s="21"/>
      <c r="E37" s="21"/>
      <c r="F37" s="22" t="s">
        <v>80</v>
      </c>
      <c r="G37" s="23">
        <v>3.55</v>
      </c>
      <c r="H37" s="23"/>
      <c r="I37" s="22" t="s">
        <v>65</v>
      </c>
      <c r="J37" s="22"/>
      <c r="K37" s="22" t="s">
        <v>25</v>
      </c>
      <c r="L37" s="22"/>
      <c r="M37" s="22"/>
      <c r="N37" s="22" t="s">
        <v>72</v>
      </c>
      <c r="O37" s="22" t="s">
        <v>73</v>
      </c>
      <c r="P37" s="22"/>
    </row>
    <row r="38" spans="1:16" ht="9.75" customHeight="1" x14ac:dyDescent="0.15">
      <c r="A38" s="24" t="s">
        <v>54</v>
      </c>
      <c r="B38" s="24"/>
      <c r="C38" s="24"/>
      <c r="D38" s="24"/>
      <c r="E38" s="24"/>
      <c r="F38" s="22"/>
      <c r="G38" s="23"/>
      <c r="H38" s="23"/>
      <c r="I38" s="22"/>
      <c r="J38" s="22"/>
      <c r="K38" s="22"/>
      <c r="L38" s="22"/>
      <c r="M38" s="22"/>
      <c r="N38" s="22"/>
      <c r="O38" s="22"/>
      <c r="P38" s="22"/>
    </row>
    <row r="39" spans="1:16" ht="9.75" customHeight="1" x14ac:dyDescent="0.15">
      <c r="A39" s="21" t="s">
        <v>55</v>
      </c>
      <c r="B39" s="21"/>
      <c r="C39" s="21"/>
      <c r="D39" s="21"/>
      <c r="E39" s="21"/>
      <c r="F39" s="22" t="s">
        <v>80</v>
      </c>
      <c r="G39" s="23">
        <v>4.51</v>
      </c>
      <c r="H39" s="23"/>
      <c r="I39" s="22" t="s">
        <v>98</v>
      </c>
      <c r="J39" s="22"/>
      <c r="K39" s="22" t="s">
        <v>99</v>
      </c>
      <c r="L39" s="22"/>
      <c r="M39" s="22"/>
      <c r="N39" s="22" t="s">
        <v>100</v>
      </c>
      <c r="O39" s="22" t="s">
        <v>101</v>
      </c>
      <c r="P39" s="22"/>
    </row>
    <row r="40" spans="1:16" ht="9.75" customHeight="1" x14ac:dyDescent="0.15">
      <c r="A40" s="24" t="s">
        <v>57</v>
      </c>
      <c r="B40" s="24"/>
      <c r="C40" s="24"/>
      <c r="D40" s="24"/>
      <c r="E40" s="24"/>
      <c r="F40" s="22"/>
      <c r="G40" s="23"/>
      <c r="H40" s="23"/>
      <c r="I40" s="22"/>
      <c r="J40" s="22"/>
      <c r="K40" s="22"/>
      <c r="L40" s="22"/>
      <c r="M40" s="22"/>
      <c r="N40" s="22"/>
      <c r="O40" s="22"/>
      <c r="P40" s="22"/>
    </row>
    <row r="41" spans="1:16" ht="13.35" customHeight="1" x14ac:dyDescent="0.15">
      <c r="A41" s="21"/>
      <c r="B41" s="21"/>
      <c r="C41" s="21"/>
      <c r="D41" s="21"/>
      <c r="E41" s="21"/>
      <c r="F41" s="22"/>
      <c r="G41" s="23"/>
      <c r="H41" s="23"/>
      <c r="I41" s="22"/>
      <c r="J41" s="22"/>
      <c r="K41" s="22"/>
      <c r="L41" s="22"/>
      <c r="M41" s="22"/>
      <c r="N41" s="22"/>
      <c r="O41" s="22"/>
      <c r="P41" s="22"/>
    </row>
    <row r="42" spans="1:16" ht="9.75" customHeight="1" x14ac:dyDescent="0.15">
      <c r="A42" s="24"/>
      <c r="B42" s="24"/>
      <c r="C42" s="24"/>
      <c r="D42" s="24"/>
      <c r="E42" s="24"/>
      <c r="F42" s="22"/>
      <c r="G42" s="23"/>
      <c r="H42" s="23"/>
      <c r="I42" s="22"/>
      <c r="J42" s="22"/>
      <c r="K42" s="22"/>
      <c r="L42" s="22"/>
      <c r="M42" s="22"/>
      <c r="N42" s="22"/>
      <c r="O42" s="22"/>
      <c r="P42" s="22"/>
    </row>
    <row r="43" spans="1:16" ht="14.1" customHeight="1" x14ac:dyDescent="0.15">
      <c r="A43" s="31" t="s">
        <v>10</v>
      </c>
      <c r="B43" s="31"/>
      <c r="C43" s="31"/>
      <c r="D43" s="31"/>
      <c r="E43" s="31"/>
      <c r="F43" s="31"/>
      <c r="G43" s="32">
        <f>G14+G16+G18+G20+G23+G27+G29+G31+G33+G35+G37+G39+G41</f>
        <v>168</v>
      </c>
      <c r="H43" s="32"/>
      <c r="I43" s="33">
        <f>I27+I29+I31+I33+I41+I39+I35+I37</f>
        <v>26.099999999999998</v>
      </c>
      <c r="J43" s="33"/>
      <c r="K43" s="33">
        <f>K27+K29+K31+K33+K41+K39+K35+K37</f>
        <v>41.899999999999991</v>
      </c>
      <c r="L43" s="33"/>
      <c r="M43" s="33"/>
      <c r="N43" s="5">
        <f>N27+N29+N31+N33+N41+N39+N35+N37</f>
        <v>96.500000000000014</v>
      </c>
      <c r="O43" s="33">
        <f>O27+O29+O31+O33+O41+O39+O35+O37</f>
        <v>854</v>
      </c>
      <c r="P43" s="33"/>
    </row>
    <row r="44" spans="1:16" ht="14.1" customHeight="1" x14ac:dyDescent="0.15">
      <c r="A44" s="31" t="s">
        <v>12</v>
      </c>
      <c r="B44" s="31"/>
      <c r="C44" s="31"/>
      <c r="D44" s="31"/>
      <c r="E44" s="31"/>
      <c r="F44" s="31"/>
      <c r="G44" s="32"/>
      <c r="H44" s="32"/>
      <c r="I44" s="33">
        <f>I25+I43</f>
        <v>36.5</v>
      </c>
      <c r="J44" s="33"/>
      <c r="K44" s="33">
        <f>K25+K43</f>
        <v>53.499999999999993</v>
      </c>
      <c r="L44" s="33"/>
      <c r="M44" s="33"/>
      <c r="N44" s="5">
        <f>N25+N43</f>
        <v>178</v>
      </c>
      <c r="O44" s="33">
        <f>O25+O43</f>
        <v>1366</v>
      </c>
      <c r="P44" s="33"/>
    </row>
    <row r="45" spans="1:16" ht="21.2" customHeight="1" x14ac:dyDescent="0.2">
      <c r="A45" s="36" t="s">
        <v>16</v>
      </c>
      <c r="B45" s="36"/>
      <c r="C45" s="36"/>
      <c r="D45" s="37" t="s">
        <v>17</v>
      </c>
      <c r="E45" s="38"/>
      <c r="F45" s="38"/>
      <c r="G45" s="38"/>
      <c r="H45" s="3" t="s">
        <v>18</v>
      </c>
    </row>
    <row r="46" spans="1:16" ht="14.1" customHeight="1" x14ac:dyDescent="0.15">
      <c r="A46" s="39" t="s">
        <v>13</v>
      </c>
      <c r="B46" s="39"/>
      <c r="C46" s="39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0.75" customHeight="1" x14ac:dyDescent="0.15">
      <c r="D47" s="35"/>
      <c r="E47" s="35"/>
      <c r="F47" s="35"/>
      <c r="G47" s="35"/>
    </row>
  </sheetData>
  <mergeCells count="146">
    <mergeCell ref="A46:C46"/>
    <mergeCell ref="H46:P46"/>
    <mergeCell ref="D47:G47"/>
    <mergeCell ref="A44:F44"/>
    <mergeCell ref="G44:H44"/>
    <mergeCell ref="I44:J44"/>
    <mergeCell ref="K44:M44"/>
    <mergeCell ref="O44:P44"/>
    <mergeCell ref="A45:C45"/>
    <mergeCell ref="D45:G45"/>
    <mergeCell ref="O41:P42"/>
    <mergeCell ref="A42:E42"/>
    <mergeCell ref="A43:F43"/>
    <mergeCell ref="G43:H43"/>
    <mergeCell ref="I43:J43"/>
    <mergeCell ref="K43:M43"/>
    <mergeCell ref="O43:P43"/>
    <mergeCell ref="A41:E41"/>
    <mergeCell ref="F41:F42"/>
    <mergeCell ref="G41:H42"/>
    <mergeCell ref="I41:J42"/>
    <mergeCell ref="K41:M42"/>
    <mergeCell ref="N41:N42"/>
    <mergeCell ref="O37:P38"/>
    <mergeCell ref="A38:E38"/>
    <mergeCell ref="A39:E39"/>
    <mergeCell ref="F39:F40"/>
    <mergeCell ref="G39:H40"/>
    <mergeCell ref="I39:J40"/>
    <mergeCell ref="K39:M40"/>
    <mergeCell ref="N39:N40"/>
    <mergeCell ref="O39:P40"/>
    <mergeCell ref="A40:E40"/>
    <mergeCell ref="A37:E37"/>
    <mergeCell ref="F37:F38"/>
    <mergeCell ref="G37:H38"/>
    <mergeCell ref="I37:J38"/>
    <mergeCell ref="K37:M38"/>
    <mergeCell ref="N37:N38"/>
    <mergeCell ref="O33:P34"/>
    <mergeCell ref="A34:E34"/>
    <mergeCell ref="A35:E35"/>
    <mergeCell ref="F35:F36"/>
    <mergeCell ref="G35:H36"/>
    <mergeCell ref="I35:J36"/>
    <mergeCell ref="K35:M36"/>
    <mergeCell ref="N35:N36"/>
    <mergeCell ref="O35:P36"/>
    <mergeCell ref="A36:E36"/>
    <mergeCell ref="A33:E33"/>
    <mergeCell ref="F33:F34"/>
    <mergeCell ref="G33:H34"/>
    <mergeCell ref="I33:J34"/>
    <mergeCell ref="K33:M34"/>
    <mergeCell ref="N33:N34"/>
    <mergeCell ref="O29:P30"/>
    <mergeCell ref="A30:E30"/>
    <mergeCell ref="A31:E31"/>
    <mergeCell ref="F31:F32"/>
    <mergeCell ref="G31:H32"/>
    <mergeCell ref="I31:J32"/>
    <mergeCell ref="K31:M32"/>
    <mergeCell ref="N31:N32"/>
    <mergeCell ref="O31:P32"/>
    <mergeCell ref="A32:E32"/>
    <mergeCell ref="A29:E29"/>
    <mergeCell ref="F29:F30"/>
    <mergeCell ref="G29:H30"/>
    <mergeCell ref="I29:J30"/>
    <mergeCell ref="K29:M30"/>
    <mergeCell ref="N29:N30"/>
    <mergeCell ref="A26:P26"/>
    <mergeCell ref="A27:E27"/>
    <mergeCell ref="F27:F28"/>
    <mergeCell ref="G27:H28"/>
    <mergeCell ref="I27:J28"/>
    <mergeCell ref="K27:M28"/>
    <mergeCell ref="N27:N28"/>
    <mergeCell ref="O27:P28"/>
    <mergeCell ref="A28:E28"/>
    <mergeCell ref="O23:P24"/>
    <mergeCell ref="A24:E24"/>
    <mergeCell ref="A25:F25"/>
    <mergeCell ref="G25:H25"/>
    <mergeCell ref="I25:J25"/>
    <mergeCell ref="K25:M25"/>
    <mergeCell ref="O25:P25"/>
    <mergeCell ref="A23:E23"/>
    <mergeCell ref="F23:F24"/>
    <mergeCell ref="G23:H24"/>
    <mergeCell ref="I23:J24"/>
    <mergeCell ref="K23:M24"/>
    <mergeCell ref="N23:N24"/>
    <mergeCell ref="O20:P21"/>
    <mergeCell ref="A21:E21"/>
    <mergeCell ref="A22:E22"/>
    <mergeCell ref="G22:H22"/>
    <mergeCell ref="I22:J22"/>
    <mergeCell ref="K22:M22"/>
    <mergeCell ref="O22:P22"/>
    <mergeCell ref="A20:E20"/>
    <mergeCell ref="F20:F21"/>
    <mergeCell ref="G20:H21"/>
    <mergeCell ref="I20:J21"/>
    <mergeCell ref="K20:M21"/>
    <mergeCell ref="N20:N21"/>
    <mergeCell ref="O16:P17"/>
    <mergeCell ref="A17:E17"/>
    <mergeCell ref="A18:E18"/>
    <mergeCell ref="F18:F19"/>
    <mergeCell ref="G18:H19"/>
    <mergeCell ref="I18:J19"/>
    <mergeCell ref="K18:M19"/>
    <mergeCell ref="N18:N19"/>
    <mergeCell ref="O18:P19"/>
    <mergeCell ref="A19:E19"/>
    <mergeCell ref="A16:E16"/>
    <mergeCell ref="F16:F17"/>
    <mergeCell ref="G16:H17"/>
    <mergeCell ref="I16:J17"/>
    <mergeCell ref="K16:M17"/>
    <mergeCell ref="N16:N17"/>
    <mergeCell ref="A13:P13"/>
    <mergeCell ref="A14:E14"/>
    <mergeCell ref="F14:F15"/>
    <mergeCell ref="G14:H15"/>
    <mergeCell ref="I14:J15"/>
    <mergeCell ref="K14:M15"/>
    <mergeCell ref="N14:N15"/>
    <mergeCell ref="O14:P15"/>
    <mergeCell ref="A15:E15"/>
    <mergeCell ref="L1:P1"/>
    <mergeCell ref="L2:P2"/>
    <mergeCell ref="L3:P3"/>
    <mergeCell ref="L4:P4"/>
    <mergeCell ref="L5:P5"/>
    <mergeCell ref="C7:L7"/>
    <mergeCell ref="B9:O9"/>
    <mergeCell ref="A11:E12"/>
    <mergeCell ref="F11:F12"/>
    <mergeCell ref="G11:H12"/>
    <mergeCell ref="I11:N11"/>
    <mergeCell ref="O11:P12"/>
    <mergeCell ref="I12:J12"/>
    <mergeCell ref="K12:M12"/>
    <mergeCell ref="D6:N6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11A1E-ED65-476A-B5D5-66FE799498C8}">
  <dimension ref="A1:P47"/>
  <sheetViews>
    <sheetView topLeftCell="A23" workbookViewId="0">
      <selection activeCell="O39" sqref="O39:P40"/>
    </sheetView>
  </sheetViews>
  <sheetFormatPr defaultRowHeight="10.5" x14ac:dyDescent="0.15"/>
  <cols>
    <col min="1" max="1" width="7.83203125" customWidth="1"/>
    <col min="2" max="2" width="26" customWidth="1"/>
    <col min="3" max="3" width="4" customWidth="1"/>
    <col min="4" max="4" width="6.33203125" customWidth="1"/>
    <col min="5" max="5" width="2.83203125" customWidth="1"/>
    <col min="6" max="6" width="10.6640625" customWidth="1"/>
    <col min="7" max="7" width="7" customWidth="1"/>
    <col min="8" max="8" width="4" customWidth="1"/>
    <col min="9" max="9" width="7" customWidth="1"/>
    <col min="10" max="10" width="3.6640625" customWidth="1"/>
    <col min="11" max="11" width="3.33203125" customWidth="1"/>
    <col min="12" max="12" width="3.1640625" customWidth="1"/>
    <col min="13" max="13" width="4" customWidth="1"/>
    <col min="14" max="14" width="15.33203125" customWidth="1"/>
    <col min="15" max="15" width="6.5" customWidth="1"/>
    <col min="16" max="16" width="7.83203125" customWidth="1"/>
  </cols>
  <sheetData>
    <row r="1" spans="1:16" ht="14.1" customHeight="1" x14ac:dyDescent="0.15">
      <c r="L1" s="10" t="s">
        <v>0</v>
      </c>
      <c r="M1" s="10"/>
      <c r="N1" s="10"/>
      <c r="O1" s="10"/>
      <c r="P1" s="10"/>
    </row>
    <row r="2" spans="1:16" ht="14.1" customHeight="1" x14ac:dyDescent="0.15">
      <c r="L2" s="11"/>
      <c r="M2" s="11"/>
      <c r="N2" s="11"/>
      <c r="O2" s="11"/>
      <c r="P2" s="11"/>
    </row>
    <row r="3" spans="1:16" ht="14.1" customHeight="1" x14ac:dyDescent="0.15">
      <c r="L3" s="12" t="s">
        <v>14</v>
      </c>
      <c r="M3" s="13"/>
      <c r="N3" s="13"/>
      <c r="O3" s="13"/>
      <c r="P3" s="13"/>
    </row>
    <row r="4" spans="1:16" ht="14.1" customHeight="1" x14ac:dyDescent="0.15">
      <c r="L4" s="11"/>
      <c r="M4" s="11"/>
      <c r="N4" s="11"/>
      <c r="O4" s="11"/>
      <c r="P4" s="11"/>
    </row>
    <row r="5" spans="1:16" ht="14.1" customHeight="1" x14ac:dyDescent="0.15">
      <c r="L5" s="14" t="s">
        <v>15</v>
      </c>
      <c r="M5" s="11"/>
      <c r="N5" s="11"/>
      <c r="O5" s="11"/>
      <c r="P5" s="11"/>
    </row>
    <row r="6" spans="1:16" ht="21.2" customHeight="1" x14ac:dyDescent="0.15">
      <c r="D6" s="19" t="s">
        <v>132</v>
      </c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ht="14.1" customHeight="1" x14ac:dyDescent="0.15">
      <c r="C7" s="15" t="s">
        <v>84</v>
      </c>
      <c r="D7" s="16"/>
      <c r="E7" s="16"/>
      <c r="F7" s="16"/>
      <c r="G7" s="16"/>
      <c r="H7" s="16"/>
      <c r="I7" s="16"/>
      <c r="J7" s="16"/>
      <c r="K7" s="16"/>
      <c r="L7" s="16"/>
    </row>
    <row r="8" spans="1:16" ht="14.1" customHeight="1" x14ac:dyDescent="0.15"/>
    <row r="9" spans="1:16" ht="18.2" customHeight="1" x14ac:dyDescent="0.15">
      <c r="B9" s="17" t="s">
        <v>131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 ht="14.1" customHeight="1" x14ac:dyDescent="0.15"/>
    <row r="11" spans="1:16" ht="25.5" customHeight="1" x14ac:dyDescent="0.15">
      <c r="A11" s="18" t="s">
        <v>1</v>
      </c>
      <c r="B11" s="18"/>
      <c r="C11" s="18"/>
      <c r="D11" s="18"/>
      <c r="E11" s="18"/>
      <c r="F11" s="18" t="s">
        <v>2</v>
      </c>
      <c r="G11" s="18" t="s">
        <v>3</v>
      </c>
      <c r="H11" s="18"/>
      <c r="I11" s="18" t="s">
        <v>4</v>
      </c>
      <c r="J11" s="18"/>
      <c r="K11" s="18"/>
      <c r="L11" s="18"/>
      <c r="M11" s="18"/>
      <c r="N11" s="18"/>
      <c r="O11" s="18" t="s">
        <v>5</v>
      </c>
      <c r="P11" s="18"/>
    </row>
    <row r="12" spans="1:16" ht="25.5" customHeight="1" x14ac:dyDescent="0.15">
      <c r="A12" s="18"/>
      <c r="B12" s="18"/>
      <c r="C12" s="18"/>
      <c r="D12" s="18"/>
      <c r="E12" s="18"/>
      <c r="F12" s="18"/>
      <c r="G12" s="18"/>
      <c r="H12" s="18"/>
      <c r="I12" s="18" t="s">
        <v>6</v>
      </c>
      <c r="J12" s="18"/>
      <c r="K12" s="18" t="s">
        <v>7</v>
      </c>
      <c r="L12" s="18"/>
      <c r="M12" s="18"/>
      <c r="N12" s="6" t="s">
        <v>8</v>
      </c>
      <c r="O12" s="18"/>
      <c r="P12" s="18"/>
    </row>
    <row r="13" spans="1:16" ht="21.2" customHeight="1" x14ac:dyDescent="0.15">
      <c r="A13" s="20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1.5" customHeight="1" x14ac:dyDescent="0.15">
      <c r="A14" s="21"/>
      <c r="B14" s="21"/>
      <c r="C14" s="21"/>
      <c r="D14" s="21"/>
      <c r="E14" s="21"/>
      <c r="F14" s="22"/>
      <c r="G14" s="23"/>
      <c r="H14" s="23"/>
      <c r="I14" s="22"/>
      <c r="J14" s="22"/>
      <c r="K14" s="22"/>
      <c r="L14" s="22"/>
      <c r="M14" s="22"/>
      <c r="N14" s="22"/>
      <c r="O14" s="22"/>
      <c r="P14" s="22"/>
    </row>
    <row r="15" spans="1:16" ht="15.75" hidden="1" customHeight="1" x14ac:dyDescent="0.15">
      <c r="A15" s="24"/>
      <c r="B15" s="24"/>
      <c r="C15" s="24"/>
      <c r="D15" s="24"/>
      <c r="E15" s="24"/>
      <c r="F15" s="22"/>
      <c r="G15" s="23"/>
      <c r="H15" s="23"/>
      <c r="I15" s="22"/>
      <c r="J15" s="22"/>
      <c r="K15" s="22"/>
      <c r="L15" s="22"/>
      <c r="M15" s="22"/>
      <c r="N15" s="22"/>
      <c r="O15" s="22"/>
      <c r="P15" s="22"/>
    </row>
    <row r="16" spans="1:16" ht="24.75" customHeight="1" x14ac:dyDescent="0.15">
      <c r="A16" s="21" t="s">
        <v>271</v>
      </c>
      <c r="B16" s="21"/>
      <c r="C16" s="21"/>
      <c r="D16" s="21"/>
      <c r="E16" s="21"/>
      <c r="F16" s="22">
        <v>150</v>
      </c>
      <c r="G16" s="23">
        <v>55.52</v>
      </c>
      <c r="H16" s="23"/>
      <c r="I16" s="22" t="s">
        <v>185</v>
      </c>
      <c r="J16" s="22"/>
      <c r="K16" s="22" t="s">
        <v>82</v>
      </c>
      <c r="L16" s="22"/>
      <c r="M16" s="22"/>
      <c r="N16" s="22" t="s">
        <v>186</v>
      </c>
      <c r="O16" s="22">
        <v>225</v>
      </c>
      <c r="P16" s="22"/>
    </row>
    <row r="17" spans="1:16" ht="22.5" customHeight="1" x14ac:dyDescent="0.15">
      <c r="A17" s="24" t="s">
        <v>272</v>
      </c>
      <c r="B17" s="24"/>
      <c r="C17" s="24"/>
      <c r="D17" s="24"/>
      <c r="E17" s="24"/>
      <c r="F17" s="22"/>
      <c r="G17" s="23"/>
      <c r="H17" s="23"/>
      <c r="I17" s="22"/>
      <c r="J17" s="22"/>
      <c r="K17" s="22"/>
      <c r="L17" s="22"/>
      <c r="M17" s="22"/>
      <c r="N17" s="22"/>
      <c r="O17" s="22"/>
      <c r="P17" s="22"/>
    </row>
    <row r="18" spans="1:16" ht="24" customHeight="1" x14ac:dyDescent="0.15">
      <c r="A18" s="21" t="s">
        <v>23</v>
      </c>
      <c r="B18" s="21"/>
      <c r="C18" s="21"/>
      <c r="D18" s="21"/>
      <c r="E18" s="21"/>
      <c r="F18" s="22" t="s">
        <v>24</v>
      </c>
      <c r="G18" s="23">
        <v>4.5999999999999996</v>
      </c>
      <c r="H18" s="23"/>
      <c r="I18" s="22" t="s">
        <v>25</v>
      </c>
      <c r="J18" s="22"/>
      <c r="K18" s="22"/>
      <c r="L18" s="22"/>
      <c r="M18" s="22"/>
      <c r="N18" s="22" t="s">
        <v>26</v>
      </c>
      <c r="O18" s="22" t="s">
        <v>27</v>
      </c>
      <c r="P18" s="22"/>
    </row>
    <row r="19" spans="1:16" ht="9.75" customHeight="1" x14ac:dyDescent="0.15">
      <c r="A19" s="24" t="s">
        <v>28</v>
      </c>
      <c r="B19" s="24"/>
      <c r="C19" s="24"/>
      <c r="D19" s="24"/>
      <c r="E19" s="24"/>
      <c r="F19" s="22"/>
      <c r="G19" s="23"/>
      <c r="H19" s="23"/>
      <c r="I19" s="22"/>
      <c r="J19" s="22"/>
      <c r="K19" s="22"/>
      <c r="L19" s="22"/>
      <c r="M19" s="22"/>
      <c r="N19" s="22"/>
      <c r="O19" s="22"/>
      <c r="P19" s="22"/>
    </row>
    <row r="20" spans="1:16" ht="13.35" customHeight="1" x14ac:dyDescent="0.15">
      <c r="A20" s="21" t="s">
        <v>55</v>
      </c>
      <c r="B20" s="21"/>
      <c r="C20" s="21"/>
      <c r="D20" s="21"/>
      <c r="E20" s="21"/>
      <c r="F20" s="22">
        <v>25</v>
      </c>
      <c r="G20" s="23">
        <v>3</v>
      </c>
      <c r="H20" s="23"/>
      <c r="I20" s="22" t="s">
        <v>53</v>
      </c>
      <c r="J20" s="22"/>
      <c r="K20" s="22" t="s">
        <v>30</v>
      </c>
      <c r="L20" s="22"/>
      <c r="M20" s="22"/>
      <c r="N20" s="22" t="s">
        <v>143</v>
      </c>
      <c r="O20" s="22">
        <v>66</v>
      </c>
      <c r="P20" s="22"/>
    </row>
    <row r="21" spans="1:16" ht="9.75" customHeight="1" x14ac:dyDescent="0.15">
      <c r="A21" s="24" t="s">
        <v>57</v>
      </c>
      <c r="B21" s="24"/>
      <c r="C21" s="24"/>
      <c r="D21" s="24"/>
      <c r="E21" s="24"/>
      <c r="F21" s="22"/>
      <c r="G21" s="23"/>
      <c r="H21" s="23"/>
      <c r="I21" s="22"/>
      <c r="J21" s="22"/>
      <c r="K21" s="22"/>
      <c r="L21" s="22"/>
      <c r="M21" s="22"/>
      <c r="N21" s="22"/>
      <c r="O21" s="22"/>
      <c r="P21" s="22"/>
    </row>
    <row r="22" spans="1:16" ht="3" customHeight="1" x14ac:dyDescent="0.15">
      <c r="A22" s="25"/>
      <c r="B22" s="25"/>
      <c r="C22" s="25"/>
      <c r="D22" s="25"/>
      <c r="E22" s="25"/>
      <c r="F22" s="7"/>
      <c r="G22" s="26"/>
      <c r="H22" s="27"/>
      <c r="I22" s="28"/>
      <c r="J22" s="29"/>
      <c r="K22" s="28"/>
      <c r="L22" s="30"/>
      <c r="M22" s="29"/>
      <c r="N22" s="7"/>
      <c r="O22" s="28"/>
      <c r="P22" s="29"/>
    </row>
    <row r="23" spans="1:16" ht="11.25" customHeight="1" x14ac:dyDescent="0.15">
      <c r="A23" s="21" t="s">
        <v>163</v>
      </c>
      <c r="B23" s="21"/>
      <c r="C23" s="21"/>
      <c r="D23" s="21"/>
      <c r="E23" s="21"/>
      <c r="F23" s="22" t="s">
        <v>29</v>
      </c>
      <c r="G23" s="23">
        <v>25</v>
      </c>
      <c r="H23" s="23"/>
      <c r="I23" s="22" t="s">
        <v>30</v>
      </c>
      <c r="J23" s="22"/>
      <c r="K23" s="22" t="s">
        <v>31</v>
      </c>
      <c r="L23" s="22"/>
      <c r="M23" s="22"/>
      <c r="N23" s="22" t="s">
        <v>32</v>
      </c>
      <c r="O23" s="22" t="s">
        <v>33</v>
      </c>
      <c r="P23" s="22"/>
    </row>
    <row r="24" spans="1:16" ht="12.75" customHeight="1" x14ac:dyDescent="0.15">
      <c r="A24" s="24" t="s">
        <v>34</v>
      </c>
      <c r="B24" s="24"/>
      <c r="C24" s="24"/>
      <c r="D24" s="24"/>
      <c r="E24" s="24"/>
      <c r="F24" s="22"/>
      <c r="G24" s="23"/>
      <c r="H24" s="23"/>
      <c r="I24" s="22"/>
      <c r="J24" s="22"/>
      <c r="K24" s="22"/>
      <c r="L24" s="22"/>
      <c r="M24" s="22"/>
      <c r="N24" s="22"/>
      <c r="O24" s="22"/>
      <c r="P24" s="22"/>
    </row>
    <row r="25" spans="1:16" ht="14.1" customHeight="1" x14ac:dyDescent="0.15">
      <c r="A25" s="31" t="s">
        <v>10</v>
      </c>
      <c r="B25" s="31"/>
      <c r="C25" s="31"/>
      <c r="D25" s="31"/>
      <c r="E25" s="31"/>
      <c r="F25" s="31"/>
      <c r="G25" s="32"/>
      <c r="H25" s="32"/>
      <c r="I25" s="33">
        <f>I14+I16+I18+I20+I23+I22</f>
        <v>19.200000000000003</v>
      </c>
      <c r="J25" s="33"/>
      <c r="K25" s="33">
        <f>K14+K16+K18+K20+K23+K22</f>
        <v>22.2</v>
      </c>
      <c r="L25" s="33"/>
      <c r="M25" s="33"/>
      <c r="N25" s="5">
        <f>N14+N16+N18+N20+N23+N22</f>
        <v>46.099999999999994</v>
      </c>
      <c r="O25" s="33">
        <f>O14+O16+O18+O20+O23+O22</f>
        <v>406</v>
      </c>
      <c r="P25" s="33"/>
    </row>
    <row r="26" spans="1:16" ht="21.2" customHeight="1" x14ac:dyDescent="0.15">
      <c r="A26" s="34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2.25" customHeight="1" x14ac:dyDescent="0.15">
      <c r="A27" s="21"/>
      <c r="B27" s="21"/>
      <c r="C27" s="21"/>
      <c r="D27" s="21"/>
      <c r="E27" s="21"/>
      <c r="F27" s="22"/>
      <c r="G27" s="23"/>
      <c r="H27" s="23"/>
      <c r="I27" s="22"/>
      <c r="J27" s="22"/>
      <c r="K27" s="22"/>
      <c r="L27" s="22"/>
      <c r="M27" s="22"/>
      <c r="N27" s="22"/>
      <c r="O27" s="22"/>
      <c r="P27" s="22"/>
    </row>
    <row r="28" spans="1:16" ht="30" hidden="1" customHeight="1" x14ac:dyDescent="0.15">
      <c r="A28" s="24"/>
      <c r="B28" s="24"/>
      <c r="C28" s="24"/>
      <c r="D28" s="24"/>
      <c r="E28" s="24"/>
      <c r="F28" s="22"/>
      <c r="G28" s="23"/>
      <c r="H28" s="23"/>
      <c r="I28" s="22"/>
      <c r="J28" s="22"/>
      <c r="K28" s="22"/>
      <c r="L28" s="22"/>
      <c r="M28" s="22"/>
      <c r="N28" s="22"/>
      <c r="O28" s="22"/>
      <c r="P28" s="22"/>
    </row>
    <row r="29" spans="1:16" ht="27" customHeight="1" x14ac:dyDescent="0.15">
      <c r="A29" s="21" t="s">
        <v>273</v>
      </c>
      <c r="B29" s="21"/>
      <c r="C29" s="21"/>
      <c r="D29" s="21"/>
      <c r="E29" s="21"/>
      <c r="F29" s="22">
        <v>250</v>
      </c>
      <c r="G29" s="23">
        <v>8.89</v>
      </c>
      <c r="H29" s="23"/>
      <c r="I29" s="22" t="s">
        <v>36</v>
      </c>
      <c r="J29" s="22"/>
      <c r="K29" s="22" t="s">
        <v>37</v>
      </c>
      <c r="L29" s="22"/>
      <c r="M29" s="22"/>
      <c r="N29" s="22" t="s">
        <v>136</v>
      </c>
      <c r="O29" s="22">
        <v>123</v>
      </c>
      <c r="P29" s="22"/>
    </row>
    <row r="30" spans="1:16" ht="27" customHeight="1" x14ac:dyDescent="0.15">
      <c r="A30" s="24" t="s">
        <v>274</v>
      </c>
      <c r="B30" s="24"/>
      <c r="C30" s="24"/>
      <c r="D30" s="24"/>
      <c r="E30" s="24"/>
      <c r="F30" s="22"/>
      <c r="G30" s="23"/>
      <c r="H30" s="23"/>
      <c r="I30" s="22"/>
      <c r="J30" s="22"/>
      <c r="K30" s="22"/>
      <c r="L30" s="22"/>
      <c r="M30" s="22"/>
      <c r="N30" s="22"/>
      <c r="O30" s="22"/>
      <c r="P30" s="22"/>
    </row>
    <row r="31" spans="1:16" ht="24" customHeight="1" x14ac:dyDescent="0.15">
      <c r="A31" s="21" t="s">
        <v>292</v>
      </c>
      <c r="B31" s="21"/>
      <c r="C31" s="21"/>
      <c r="D31" s="21"/>
      <c r="E31" s="21"/>
      <c r="F31" s="22">
        <v>200</v>
      </c>
      <c r="G31" s="23">
        <v>64.7</v>
      </c>
      <c r="H31" s="23"/>
      <c r="I31" s="22" t="s">
        <v>188</v>
      </c>
      <c r="J31" s="22"/>
      <c r="K31" s="22" t="s">
        <v>189</v>
      </c>
      <c r="L31" s="22"/>
      <c r="M31" s="22"/>
      <c r="N31" s="22" t="s">
        <v>190</v>
      </c>
      <c r="O31" s="22">
        <v>425</v>
      </c>
      <c r="P31" s="22"/>
    </row>
    <row r="32" spans="1:16" ht="22.5" customHeight="1" x14ac:dyDescent="0.15">
      <c r="A32" s="24" t="s">
        <v>79</v>
      </c>
      <c r="B32" s="24"/>
      <c r="C32" s="24"/>
      <c r="D32" s="24"/>
      <c r="E32" s="24"/>
      <c r="F32" s="22"/>
      <c r="G32" s="23"/>
      <c r="H32" s="23"/>
      <c r="I32" s="22"/>
      <c r="J32" s="22"/>
      <c r="K32" s="22"/>
      <c r="L32" s="22"/>
      <c r="M32" s="22"/>
      <c r="N32" s="22"/>
      <c r="O32" s="22"/>
      <c r="P32" s="22"/>
    </row>
    <row r="33" spans="1:16" ht="13.35" customHeight="1" x14ac:dyDescent="0.15">
      <c r="A33" s="21" t="s">
        <v>90</v>
      </c>
      <c r="B33" s="21"/>
      <c r="C33" s="21"/>
      <c r="D33" s="21"/>
      <c r="E33" s="21"/>
      <c r="F33" s="22" t="s">
        <v>24</v>
      </c>
      <c r="G33" s="23">
        <v>3.1</v>
      </c>
      <c r="H33" s="23"/>
      <c r="I33" s="22" t="s">
        <v>31</v>
      </c>
      <c r="J33" s="22"/>
      <c r="K33" s="22"/>
      <c r="L33" s="22"/>
      <c r="M33" s="22"/>
      <c r="N33" s="22" t="s">
        <v>91</v>
      </c>
      <c r="O33" s="22" t="s">
        <v>73</v>
      </c>
      <c r="P33" s="22"/>
    </row>
    <row r="34" spans="1:16" ht="9.75" customHeight="1" x14ac:dyDescent="0.15">
      <c r="A34" s="24" t="s">
        <v>92</v>
      </c>
      <c r="B34" s="24"/>
      <c r="C34" s="24"/>
      <c r="D34" s="24"/>
      <c r="E34" s="24"/>
      <c r="F34" s="22"/>
      <c r="G34" s="23"/>
      <c r="H34" s="23"/>
      <c r="I34" s="22"/>
      <c r="J34" s="22"/>
      <c r="K34" s="22"/>
      <c r="L34" s="22"/>
      <c r="M34" s="22"/>
      <c r="N34" s="22"/>
      <c r="O34" s="22"/>
      <c r="P34" s="22"/>
    </row>
    <row r="35" spans="1:16" ht="9.75" customHeight="1" x14ac:dyDescent="0.15">
      <c r="A35" s="21" t="s">
        <v>51</v>
      </c>
      <c r="B35" s="21"/>
      <c r="C35" s="21"/>
      <c r="D35" s="21"/>
      <c r="E35" s="21"/>
      <c r="F35" s="22">
        <v>20</v>
      </c>
      <c r="G35" s="23">
        <v>1.55</v>
      </c>
      <c r="H35" s="23"/>
      <c r="I35" s="22" t="s">
        <v>65</v>
      </c>
      <c r="J35" s="22"/>
      <c r="K35" s="22" t="s">
        <v>25</v>
      </c>
      <c r="L35" s="22"/>
      <c r="M35" s="22"/>
      <c r="N35" s="22" t="s">
        <v>72</v>
      </c>
      <c r="O35" s="22">
        <v>41</v>
      </c>
      <c r="P35" s="22"/>
    </row>
    <row r="36" spans="1:16" ht="9.75" customHeight="1" x14ac:dyDescent="0.15">
      <c r="A36" s="24" t="s">
        <v>54</v>
      </c>
      <c r="B36" s="24"/>
      <c r="C36" s="24"/>
      <c r="D36" s="24"/>
      <c r="E36" s="24"/>
      <c r="F36" s="22"/>
      <c r="G36" s="23"/>
      <c r="H36" s="23"/>
      <c r="I36" s="22"/>
      <c r="J36" s="22"/>
      <c r="K36" s="22"/>
      <c r="L36" s="22"/>
      <c r="M36" s="22"/>
      <c r="N36" s="22"/>
      <c r="O36" s="22"/>
      <c r="P36" s="22"/>
    </row>
    <row r="37" spans="1:16" ht="9.75" customHeight="1" x14ac:dyDescent="0.15">
      <c r="A37" s="21" t="s">
        <v>55</v>
      </c>
      <c r="B37" s="21"/>
      <c r="C37" s="21"/>
      <c r="D37" s="21"/>
      <c r="E37" s="21"/>
      <c r="F37" s="22">
        <v>15</v>
      </c>
      <c r="G37" s="23">
        <v>1.64</v>
      </c>
      <c r="H37" s="23"/>
      <c r="I37" s="22" t="s">
        <v>98</v>
      </c>
      <c r="J37" s="22"/>
      <c r="K37" s="22" t="s">
        <v>99</v>
      </c>
      <c r="L37" s="22"/>
      <c r="M37" s="22"/>
      <c r="N37" s="22" t="s">
        <v>100</v>
      </c>
      <c r="O37" s="22">
        <v>39</v>
      </c>
      <c r="P37" s="22"/>
    </row>
    <row r="38" spans="1:16" ht="9.75" customHeight="1" x14ac:dyDescent="0.15">
      <c r="A38" s="24" t="s">
        <v>57</v>
      </c>
      <c r="B38" s="24"/>
      <c r="C38" s="24"/>
      <c r="D38" s="24"/>
      <c r="E38" s="24"/>
      <c r="F38" s="22"/>
      <c r="G38" s="23"/>
      <c r="H38" s="23"/>
      <c r="I38" s="22"/>
      <c r="J38" s="22"/>
      <c r="K38" s="22"/>
      <c r="L38" s="22"/>
      <c r="M38" s="22"/>
      <c r="N38" s="22"/>
      <c r="O38" s="22"/>
      <c r="P38" s="22"/>
    </row>
    <row r="39" spans="1:16" ht="9.75" customHeight="1" x14ac:dyDescent="0.15">
      <c r="A39" s="21"/>
      <c r="B39" s="21"/>
      <c r="C39" s="21"/>
      <c r="D39" s="21"/>
      <c r="E39" s="21"/>
      <c r="F39" s="22"/>
      <c r="G39" s="23"/>
      <c r="H39" s="23"/>
      <c r="I39" s="22"/>
      <c r="J39" s="22"/>
      <c r="K39" s="22"/>
      <c r="L39" s="22"/>
      <c r="M39" s="22"/>
      <c r="N39" s="22"/>
      <c r="O39" s="22"/>
      <c r="P39" s="22"/>
    </row>
    <row r="40" spans="1:16" ht="9.75" customHeight="1" x14ac:dyDescent="0.15">
      <c r="A40" s="24"/>
      <c r="B40" s="24"/>
      <c r="C40" s="24"/>
      <c r="D40" s="24"/>
      <c r="E40" s="24"/>
      <c r="F40" s="22"/>
      <c r="G40" s="23"/>
      <c r="H40" s="23"/>
      <c r="I40" s="22"/>
      <c r="J40" s="22"/>
      <c r="K40" s="22"/>
      <c r="L40" s="22"/>
      <c r="M40" s="22"/>
      <c r="N40" s="22"/>
      <c r="O40" s="22"/>
      <c r="P40" s="22"/>
    </row>
    <row r="41" spans="1:16" ht="13.35" customHeight="1" x14ac:dyDescent="0.15">
      <c r="A41" s="21"/>
      <c r="B41" s="21"/>
      <c r="C41" s="21"/>
      <c r="D41" s="21"/>
      <c r="E41" s="21"/>
      <c r="F41" s="22"/>
      <c r="G41" s="23"/>
      <c r="H41" s="23"/>
      <c r="I41" s="22"/>
      <c r="J41" s="22"/>
      <c r="K41" s="22"/>
      <c r="L41" s="22"/>
      <c r="M41" s="22"/>
      <c r="N41" s="22"/>
      <c r="O41" s="22"/>
      <c r="P41" s="22"/>
    </row>
    <row r="42" spans="1:16" ht="9.75" customHeight="1" x14ac:dyDescent="0.15">
      <c r="A42" s="24"/>
      <c r="B42" s="24"/>
      <c r="C42" s="24"/>
      <c r="D42" s="24"/>
      <c r="E42" s="24"/>
      <c r="F42" s="22"/>
      <c r="G42" s="23"/>
      <c r="H42" s="23"/>
      <c r="I42" s="22"/>
      <c r="J42" s="22"/>
      <c r="K42" s="22"/>
      <c r="L42" s="22"/>
      <c r="M42" s="22"/>
      <c r="N42" s="22"/>
      <c r="O42" s="22"/>
      <c r="P42" s="22"/>
    </row>
    <row r="43" spans="1:16" ht="14.1" customHeight="1" x14ac:dyDescent="0.15">
      <c r="A43" s="31" t="s">
        <v>10</v>
      </c>
      <c r="B43" s="31"/>
      <c r="C43" s="31"/>
      <c r="D43" s="31"/>
      <c r="E43" s="31"/>
      <c r="F43" s="31"/>
      <c r="G43" s="32">
        <f>G14+G16+G18+G20+G27+G29+G31+G33+G35+G37+G39+G41+G23</f>
        <v>168</v>
      </c>
      <c r="H43" s="32"/>
      <c r="I43" s="33">
        <f>I27+I29+I31+I33+I41+I39+I35+I37</f>
        <v>31.8</v>
      </c>
      <c r="J43" s="33"/>
      <c r="K43" s="33">
        <f>K27+K29+K31+K33+K41+K39+K35+K37</f>
        <v>37.099999999999994</v>
      </c>
      <c r="L43" s="33"/>
      <c r="M43" s="33"/>
      <c r="N43" s="5">
        <f>N27+N29+N31+N33+N41+N39+N35+N37</f>
        <v>104.00000000000001</v>
      </c>
      <c r="O43" s="33">
        <f>O27+O29+O31+O33+O41+O39+O35+O37</f>
        <v>689</v>
      </c>
      <c r="P43" s="33"/>
    </row>
    <row r="44" spans="1:16" ht="14.1" customHeight="1" x14ac:dyDescent="0.15">
      <c r="A44" s="31" t="s">
        <v>12</v>
      </c>
      <c r="B44" s="31"/>
      <c r="C44" s="31"/>
      <c r="D44" s="31"/>
      <c r="E44" s="31"/>
      <c r="F44" s="31"/>
      <c r="G44" s="32"/>
      <c r="H44" s="32"/>
      <c r="I44" s="33">
        <f>I25+I43</f>
        <v>51</v>
      </c>
      <c r="J44" s="33"/>
      <c r="K44" s="33">
        <f>K25+K43</f>
        <v>59.3</v>
      </c>
      <c r="L44" s="33"/>
      <c r="M44" s="33"/>
      <c r="N44" s="5">
        <f>N25+N43</f>
        <v>150.10000000000002</v>
      </c>
      <c r="O44" s="33">
        <f>O25+O43</f>
        <v>1095</v>
      </c>
      <c r="P44" s="33"/>
    </row>
    <row r="45" spans="1:16" ht="21.2" customHeight="1" x14ac:dyDescent="0.2">
      <c r="A45" s="36" t="s">
        <v>16</v>
      </c>
      <c r="B45" s="36"/>
      <c r="C45" s="36"/>
      <c r="D45" s="37" t="s">
        <v>17</v>
      </c>
      <c r="E45" s="38"/>
      <c r="F45" s="38"/>
      <c r="G45" s="38"/>
      <c r="H45" s="3" t="s">
        <v>18</v>
      </c>
    </row>
    <row r="46" spans="1:16" ht="14.1" customHeight="1" x14ac:dyDescent="0.15">
      <c r="A46" s="39" t="s">
        <v>13</v>
      </c>
      <c r="B46" s="39"/>
      <c r="C46" s="39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0.75" customHeight="1" x14ac:dyDescent="0.15">
      <c r="D47" s="35"/>
      <c r="E47" s="35"/>
      <c r="F47" s="35"/>
      <c r="G47" s="35"/>
    </row>
  </sheetData>
  <mergeCells count="146">
    <mergeCell ref="A46:C46"/>
    <mergeCell ref="H46:P46"/>
    <mergeCell ref="D47:G47"/>
    <mergeCell ref="A44:F44"/>
    <mergeCell ref="G44:H44"/>
    <mergeCell ref="I44:J44"/>
    <mergeCell ref="K44:M44"/>
    <mergeCell ref="O44:P44"/>
    <mergeCell ref="A45:C45"/>
    <mergeCell ref="D45:G45"/>
    <mergeCell ref="O41:P42"/>
    <mergeCell ref="A42:E42"/>
    <mergeCell ref="A43:F43"/>
    <mergeCell ref="G43:H43"/>
    <mergeCell ref="I43:J43"/>
    <mergeCell ref="K43:M43"/>
    <mergeCell ref="O43:P43"/>
    <mergeCell ref="A41:E41"/>
    <mergeCell ref="F41:F42"/>
    <mergeCell ref="G41:H42"/>
    <mergeCell ref="I41:J42"/>
    <mergeCell ref="K41:M42"/>
    <mergeCell ref="N41:N42"/>
    <mergeCell ref="O37:P38"/>
    <mergeCell ref="A38:E38"/>
    <mergeCell ref="A39:E39"/>
    <mergeCell ref="F39:F40"/>
    <mergeCell ref="G39:H40"/>
    <mergeCell ref="I39:J40"/>
    <mergeCell ref="K39:M40"/>
    <mergeCell ref="N39:N40"/>
    <mergeCell ref="O39:P40"/>
    <mergeCell ref="A40:E40"/>
    <mergeCell ref="A37:E37"/>
    <mergeCell ref="F37:F38"/>
    <mergeCell ref="G37:H38"/>
    <mergeCell ref="I37:J38"/>
    <mergeCell ref="K37:M38"/>
    <mergeCell ref="N37:N38"/>
    <mergeCell ref="O33:P34"/>
    <mergeCell ref="A34:E34"/>
    <mergeCell ref="A35:E35"/>
    <mergeCell ref="F35:F36"/>
    <mergeCell ref="G35:H36"/>
    <mergeCell ref="I35:J36"/>
    <mergeCell ref="K35:M36"/>
    <mergeCell ref="N35:N36"/>
    <mergeCell ref="O35:P36"/>
    <mergeCell ref="A36:E36"/>
    <mergeCell ref="A33:E33"/>
    <mergeCell ref="F33:F34"/>
    <mergeCell ref="G33:H34"/>
    <mergeCell ref="I33:J34"/>
    <mergeCell ref="K33:M34"/>
    <mergeCell ref="N33:N34"/>
    <mergeCell ref="O29:P30"/>
    <mergeCell ref="A30:E30"/>
    <mergeCell ref="A31:E31"/>
    <mergeCell ref="F31:F32"/>
    <mergeCell ref="G31:H32"/>
    <mergeCell ref="I31:J32"/>
    <mergeCell ref="K31:M32"/>
    <mergeCell ref="N31:N32"/>
    <mergeCell ref="O31:P32"/>
    <mergeCell ref="A32:E32"/>
    <mergeCell ref="A29:E29"/>
    <mergeCell ref="F29:F30"/>
    <mergeCell ref="G29:H30"/>
    <mergeCell ref="I29:J30"/>
    <mergeCell ref="K29:M30"/>
    <mergeCell ref="N29:N30"/>
    <mergeCell ref="A26:P26"/>
    <mergeCell ref="A27:E27"/>
    <mergeCell ref="F27:F28"/>
    <mergeCell ref="G27:H28"/>
    <mergeCell ref="I27:J28"/>
    <mergeCell ref="K27:M28"/>
    <mergeCell ref="N27:N28"/>
    <mergeCell ref="O27:P28"/>
    <mergeCell ref="A28:E28"/>
    <mergeCell ref="O23:P24"/>
    <mergeCell ref="A24:E24"/>
    <mergeCell ref="A25:F25"/>
    <mergeCell ref="G25:H25"/>
    <mergeCell ref="I25:J25"/>
    <mergeCell ref="K25:M25"/>
    <mergeCell ref="O25:P25"/>
    <mergeCell ref="A23:E23"/>
    <mergeCell ref="F23:F24"/>
    <mergeCell ref="G23:H24"/>
    <mergeCell ref="I23:J24"/>
    <mergeCell ref="K23:M24"/>
    <mergeCell ref="N23:N24"/>
    <mergeCell ref="O20:P21"/>
    <mergeCell ref="A21:E21"/>
    <mergeCell ref="A22:E22"/>
    <mergeCell ref="G22:H22"/>
    <mergeCell ref="I22:J22"/>
    <mergeCell ref="K22:M22"/>
    <mergeCell ref="O22:P22"/>
    <mergeCell ref="A20:E20"/>
    <mergeCell ref="F20:F21"/>
    <mergeCell ref="G20:H21"/>
    <mergeCell ref="I20:J21"/>
    <mergeCell ref="K20:M21"/>
    <mergeCell ref="N20:N21"/>
    <mergeCell ref="O16:P17"/>
    <mergeCell ref="A17:E17"/>
    <mergeCell ref="A18:E18"/>
    <mergeCell ref="F18:F19"/>
    <mergeCell ref="G18:H19"/>
    <mergeCell ref="I18:J19"/>
    <mergeCell ref="K18:M19"/>
    <mergeCell ref="N18:N19"/>
    <mergeCell ref="O18:P19"/>
    <mergeCell ref="A19:E19"/>
    <mergeCell ref="A16:E16"/>
    <mergeCell ref="F16:F17"/>
    <mergeCell ref="G16:H17"/>
    <mergeCell ref="I16:J17"/>
    <mergeCell ref="K16:M17"/>
    <mergeCell ref="N16:N17"/>
    <mergeCell ref="A13:P13"/>
    <mergeCell ref="A14:E14"/>
    <mergeCell ref="F14:F15"/>
    <mergeCell ref="G14:H15"/>
    <mergeCell ref="I14:J15"/>
    <mergeCell ref="K14:M15"/>
    <mergeCell ref="N14:N15"/>
    <mergeCell ref="O14:P15"/>
    <mergeCell ref="A15:E15"/>
    <mergeCell ref="L1:P1"/>
    <mergeCell ref="L2:P2"/>
    <mergeCell ref="L3:P3"/>
    <mergeCell ref="L4:P4"/>
    <mergeCell ref="L5:P5"/>
    <mergeCell ref="C7:L7"/>
    <mergeCell ref="B9:O9"/>
    <mergeCell ref="A11:E12"/>
    <mergeCell ref="F11:F12"/>
    <mergeCell ref="G11:H12"/>
    <mergeCell ref="I11:N11"/>
    <mergeCell ref="O11:P12"/>
    <mergeCell ref="I12:J12"/>
    <mergeCell ref="K12:M12"/>
    <mergeCell ref="D6:N6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1F39-C022-4294-8F52-FEF87241595D}">
  <dimension ref="A1:P47"/>
  <sheetViews>
    <sheetView topLeftCell="A23" workbookViewId="0">
      <selection activeCell="O39" sqref="O39:P40"/>
    </sheetView>
  </sheetViews>
  <sheetFormatPr defaultRowHeight="10.5" x14ac:dyDescent="0.15"/>
  <cols>
    <col min="1" max="1" width="7.83203125" customWidth="1"/>
    <col min="2" max="2" width="26" customWidth="1"/>
    <col min="3" max="3" width="4" customWidth="1"/>
    <col min="4" max="4" width="6.33203125" customWidth="1"/>
    <col min="5" max="5" width="2.83203125" customWidth="1"/>
    <col min="6" max="6" width="10.6640625" customWidth="1"/>
    <col min="7" max="7" width="7" customWidth="1"/>
    <col min="8" max="8" width="4" customWidth="1"/>
    <col min="9" max="9" width="7" customWidth="1"/>
    <col min="10" max="10" width="3.6640625" customWidth="1"/>
    <col min="11" max="11" width="3.33203125" customWidth="1"/>
    <col min="12" max="12" width="3.1640625" customWidth="1"/>
    <col min="13" max="13" width="4" customWidth="1"/>
    <col min="14" max="14" width="15.33203125" customWidth="1"/>
    <col min="15" max="15" width="6.5" customWidth="1"/>
    <col min="16" max="16" width="7.83203125" customWidth="1"/>
  </cols>
  <sheetData>
    <row r="1" spans="1:16" ht="14.1" customHeight="1" x14ac:dyDescent="0.15">
      <c r="L1" s="10" t="s">
        <v>0</v>
      </c>
      <c r="M1" s="10"/>
      <c r="N1" s="10"/>
      <c r="O1" s="10"/>
      <c r="P1" s="10"/>
    </row>
    <row r="2" spans="1:16" ht="14.1" customHeight="1" x14ac:dyDescent="0.15">
      <c r="L2" s="11"/>
      <c r="M2" s="11"/>
      <c r="N2" s="11"/>
      <c r="O2" s="11"/>
      <c r="P2" s="11"/>
    </row>
    <row r="3" spans="1:16" ht="14.1" customHeight="1" x14ac:dyDescent="0.15">
      <c r="L3" s="12" t="s">
        <v>14</v>
      </c>
      <c r="M3" s="13"/>
      <c r="N3" s="13"/>
      <c r="O3" s="13"/>
      <c r="P3" s="13"/>
    </row>
    <row r="4" spans="1:16" ht="14.1" customHeight="1" x14ac:dyDescent="0.15">
      <c r="L4" s="11"/>
      <c r="M4" s="11"/>
      <c r="N4" s="11"/>
      <c r="O4" s="11"/>
      <c r="P4" s="11"/>
    </row>
    <row r="5" spans="1:16" ht="14.1" customHeight="1" x14ac:dyDescent="0.15">
      <c r="L5" s="14" t="s">
        <v>15</v>
      </c>
      <c r="M5" s="11"/>
      <c r="N5" s="11"/>
      <c r="O5" s="11"/>
      <c r="P5" s="11"/>
    </row>
    <row r="6" spans="1:16" ht="21.2" customHeight="1" x14ac:dyDescent="0.15">
      <c r="D6" s="19" t="s">
        <v>132</v>
      </c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ht="14.1" customHeight="1" x14ac:dyDescent="0.15">
      <c r="C7" s="15" t="s">
        <v>102</v>
      </c>
      <c r="D7" s="16"/>
      <c r="E7" s="16"/>
      <c r="F7" s="16"/>
      <c r="G7" s="16"/>
      <c r="H7" s="16"/>
      <c r="I7" s="16"/>
      <c r="J7" s="16"/>
      <c r="K7" s="16"/>
      <c r="L7" s="16"/>
    </row>
    <row r="8" spans="1:16" ht="14.1" customHeight="1" x14ac:dyDescent="0.15"/>
    <row r="9" spans="1:16" ht="18.2" customHeight="1" x14ac:dyDescent="0.15">
      <c r="B9" s="17" t="s">
        <v>131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 ht="14.1" customHeight="1" x14ac:dyDescent="0.15"/>
    <row r="11" spans="1:16" ht="25.5" customHeight="1" x14ac:dyDescent="0.15">
      <c r="A11" s="18" t="s">
        <v>1</v>
      </c>
      <c r="B11" s="18"/>
      <c r="C11" s="18"/>
      <c r="D11" s="18"/>
      <c r="E11" s="18"/>
      <c r="F11" s="18" t="s">
        <v>2</v>
      </c>
      <c r="G11" s="18" t="s">
        <v>3</v>
      </c>
      <c r="H11" s="18"/>
      <c r="I11" s="18" t="s">
        <v>4</v>
      </c>
      <c r="J11" s="18"/>
      <c r="K11" s="18"/>
      <c r="L11" s="18"/>
      <c r="M11" s="18"/>
      <c r="N11" s="18"/>
      <c r="O11" s="18" t="s">
        <v>5</v>
      </c>
      <c r="P11" s="18"/>
    </row>
    <row r="12" spans="1:16" ht="25.5" customHeight="1" x14ac:dyDescent="0.15">
      <c r="A12" s="18"/>
      <c r="B12" s="18"/>
      <c r="C12" s="18"/>
      <c r="D12" s="18"/>
      <c r="E12" s="18"/>
      <c r="F12" s="18"/>
      <c r="G12" s="18"/>
      <c r="H12" s="18"/>
      <c r="I12" s="18" t="s">
        <v>6</v>
      </c>
      <c r="J12" s="18"/>
      <c r="K12" s="18" t="s">
        <v>7</v>
      </c>
      <c r="L12" s="18"/>
      <c r="M12" s="18"/>
      <c r="N12" s="6" t="s">
        <v>8</v>
      </c>
      <c r="O12" s="18"/>
      <c r="P12" s="18"/>
    </row>
    <row r="13" spans="1:16" ht="21.2" customHeight="1" x14ac:dyDescent="0.15">
      <c r="A13" s="20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4" customHeight="1" x14ac:dyDescent="0.15">
      <c r="A14" s="21" t="s">
        <v>191</v>
      </c>
      <c r="B14" s="21"/>
      <c r="C14" s="21"/>
      <c r="D14" s="21"/>
      <c r="E14" s="21"/>
      <c r="F14" s="22" t="s">
        <v>192</v>
      </c>
      <c r="G14" s="23">
        <v>40.409999999999997</v>
      </c>
      <c r="H14" s="23"/>
      <c r="I14" s="22"/>
      <c r="J14" s="22"/>
      <c r="K14" s="22" t="s">
        <v>81</v>
      </c>
      <c r="L14" s="22"/>
      <c r="M14" s="22"/>
      <c r="N14" s="22"/>
      <c r="O14" s="22" t="s">
        <v>143</v>
      </c>
      <c r="P14" s="22"/>
    </row>
    <row r="15" spans="1:16" ht="10.5" customHeight="1" x14ac:dyDescent="0.15">
      <c r="A15" s="24" t="s">
        <v>193</v>
      </c>
      <c r="B15" s="24"/>
      <c r="C15" s="24"/>
      <c r="D15" s="24"/>
      <c r="E15" s="24"/>
      <c r="F15" s="22"/>
      <c r="G15" s="23"/>
      <c r="H15" s="23"/>
      <c r="I15" s="22"/>
      <c r="J15" s="22"/>
      <c r="K15" s="22"/>
      <c r="L15" s="22"/>
      <c r="M15" s="22"/>
      <c r="N15" s="22"/>
      <c r="O15" s="22"/>
      <c r="P15" s="22"/>
    </row>
    <row r="16" spans="1:16" ht="24.75" customHeight="1" x14ac:dyDescent="0.15">
      <c r="A16" s="21" t="s">
        <v>90</v>
      </c>
      <c r="B16" s="21"/>
      <c r="C16" s="21"/>
      <c r="D16" s="21"/>
      <c r="E16" s="21"/>
      <c r="F16" s="22" t="s">
        <v>24</v>
      </c>
      <c r="G16" s="23">
        <v>3.1</v>
      </c>
      <c r="H16" s="23"/>
      <c r="I16" s="22" t="s">
        <v>31</v>
      </c>
      <c r="J16" s="22"/>
      <c r="K16" s="22"/>
      <c r="L16" s="22"/>
      <c r="M16" s="22"/>
      <c r="N16" s="22" t="s">
        <v>91</v>
      </c>
      <c r="O16" s="22" t="s">
        <v>73</v>
      </c>
      <c r="P16" s="22"/>
    </row>
    <row r="17" spans="1:16" ht="16.899999999999999" customHeight="1" x14ac:dyDescent="0.15">
      <c r="A17" s="24" t="s">
        <v>92</v>
      </c>
      <c r="B17" s="24"/>
      <c r="C17" s="24"/>
      <c r="D17" s="24"/>
      <c r="E17" s="24"/>
      <c r="F17" s="22"/>
      <c r="G17" s="23"/>
      <c r="H17" s="23"/>
      <c r="I17" s="22"/>
      <c r="J17" s="22"/>
      <c r="K17" s="22"/>
      <c r="L17" s="22"/>
      <c r="M17" s="22"/>
      <c r="N17" s="22"/>
      <c r="O17" s="22"/>
      <c r="P17" s="22"/>
    </row>
    <row r="18" spans="1:16" ht="24" customHeight="1" x14ac:dyDescent="0.15">
      <c r="A18" s="21" t="s">
        <v>145</v>
      </c>
      <c r="B18" s="21"/>
      <c r="C18" s="21"/>
      <c r="D18" s="21"/>
      <c r="E18" s="21"/>
      <c r="F18" s="22" t="s">
        <v>146</v>
      </c>
      <c r="G18" s="23">
        <v>5.75</v>
      </c>
      <c r="H18" s="23"/>
      <c r="I18" s="22" t="s">
        <v>252</v>
      </c>
      <c r="J18" s="22"/>
      <c r="K18" s="22" t="s">
        <v>148</v>
      </c>
      <c r="L18" s="22"/>
      <c r="M18" s="22"/>
      <c r="N18" s="22" t="s">
        <v>149</v>
      </c>
      <c r="O18" s="22" t="s">
        <v>125</v>
      </c>
      <c r="P18" s="22"/>
    </row>
    <row r="19" spans="1:16" ht="9.75" customHeight="1" x14ac:dyDescent="0.15">
      <c r="A19" s="24" t="s">
        <v>119</v>
      </c>
      <c r="B19" s="24"/>
      <c r="C19" s="24"/>
      <c r="D19" s="24"/>
      <c r="E19" s="24"/>
      <c r="F19" s="22"/>
      <c r="G19" s="23"/>
      <c r="H19" s="23"/>
      <c r="I19" s="22"/>
      <c r="J19" s="22"/>
      <c r="K19" s="22"/>
      <c r="L19" s="22"/>
      <c r="M19" s="22"/>
      <c r="N19" s="22"/>
      <c r="O19" s="22"/>
      <c r="P19" s="22"/>
    </row>
    <row r="20" spans="1:16" ht="13.35" customHeight="1" x14ac:dyDescent="0.15">
      <c r="A20" s="21" t="s">
        <v>69</v>
      </c>
      <c r="B20" s="21"/>
      <c r="C20" s="21"/>
      <c r="D20" s="21"/>
      <c r="E20" s="21"/>
      <c r="F20" s="22" t="s">
        <v>70</v>
      </c>
      <c r="G20" s="23">
        <v>25</v>
      </c>
      <c r="H20" s="23"/>
      <c r="I20" s="22" t="s">
        <v>71</v>
      </c>
      <c r="J20" s="22"/>
      <c r="K20" s="22" t="s">
        <v>71</v>
      </c>
      <c r="L20" s="22"/>
      <c r="M20" s="22"/>
      <c r="N20" s="22" t="s">
        <v>72</v>
      </c>
      <c r="O20" s="22" t="s">
        <v>73</v>
      </c>
      <c r="P20" s="22"/>
    </row>
    <row r="21" spans="1:16" ht="9.75" customHeight="1" x14ac:dyDescent="0.15">
      <c r="A21" s="24" t="s">
        <v>74</v>
      </c>
      <c r="B21" s="24"/>
      <c r="C21" s="24"/>
      <c r="D21" s="24"/>
      <c r="E21" s="24"/>
      <c r="F21" s="22"/>
      <c r="G21" s="23"/>
      <c r="H21" s="23"/>
      <c r="I21" s="22"/>
      <c r="J21" s="22"/>
      <c r="K21" s="22"/>
      <c r="L21" s="22"/>
      <c r="M21" s="22"/>
      <c r="N21" s="22"/>
      <c r="O21" s="22"/>
      <c r="P21" s="22"/>
    </row>
    <row r="22" spans="1:16" ht="3" customHeight="1" x14ac:dyDescent="0.15">
      <c r="A22" s="25"/>
      <c r="B22" s="25"/>
      <c r="C22" s="25"/>
      <c r="D22" s="25"/>
      <c r="E22" s="25"/>
      <c r="F22" s="7"/>
      <c r="G22" s="26"/>
      <c r="H22" s="27"/>
      <c r="I22" s="28"/>
      <c r="J22" s="29"/>
      <c r="K22" s="28"/>
      <c r="L22" s="30"/>
      <c r="M22" s="29"/>
      <c r="N22" s="7"/>
      <c r="O22" s="28"/>
      <c r="P22" s="29"/>
    </row>
    <row r="23" spans="1:16" ht="11.25" customHeight="1" x14ac:dyDescent="0.15">
      <c r="A23" s="21"/>
      <c r="B23" s="21"/>
      <c r="C23" s="21"/>
      <c r="D23" s="21"/>
      <c r="E23" s="21"/>
      <c r="F23" s="22"/>
      <c r="G23" s="23"/>
      <c r="H23" s="23"/>
      <c r="I23" s="22"/>
      <c r="J23" s="22"/>
      <c r="K23" s="22"/>
      <c r="L23" s="22"/>
      <c r="M23" s="22"/>
      <c r="N23" s="22"/>
      <c r="O23" s="22"/>
      <c r="P23" s="22"/>
    </row>
    <row r="24" spans="1:16" ht="6.75" customHeight="1" x14ac:dyDescent="0.15">
      <c r="A24" s="24"/>
      <c r="B24" s="24"/>
      <c r="C24" s="24"/>
      <c r="D24" s="24"/>
      <c r="E24" s="24"/>
      <c r="F24" s="22"/>
      <c r="G24" s="23"/>
      <c r="H24" s="23"/>
      <c r="I24" s="22"/>
      <c r="J24" s="22"/>
      <c r="K24" s="22"/>
      <c r="L24" s="22"/>
      <c r="M24" s="22"/>
      <c r="N24" s="22"/>
      <c r="O24" s="22"/>
      <c r="P24" s="22"/>
    </row>
    <row r="25" spans="1:16" ht="14.1" customHeight="1" x14ac:dyDescent="0.15">
      <c r="A25" s="31" t="s">
        <v>10</v>
      </c>
      <c r="B25" s="31"/>
      <c r="C25" s="31"/>
      <c r="D25" s="31"/>
      <c r="E25" s="31"/>
      <c r="F25" s="31"/>
      <c r="G25" s="32"/>
      <c r="H25" s="32"/>
      <c r="I25" s="33">
        <f>I14+I16+I18+I20+I23+I22</f>
        <v>5.1000000000000005</v>
      </c>
      <c r="J25" s="33"/>
      <c r="K25" s="33">
        <f>K14+K16+K18+K20+K23+K22</f>
        <v>7</v>
      </c>
      <c r="L25" s="33"/>
      <c r="M25" s="33"/>
      <c r="N25" s="5">
        <f>N14+N16+N18+N20+N23+N22</f>
        <v>57.099999999999994</v>
      </c>
      <c r="O25" s="33">
        <f>O14+O16+O18+O20+O23+O22</f>
        <v>317</v>
      </c>
      <c r="P25" s="33"/>
    </row>
    <row r="26" spans="1:16" ht="21.2" customHeight="1" x14ac:dyDescent="0.15">
      <c r="A26" s="34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3" customHeight="1" x14ac:dyDescent="0.15">
      <c r="A27" s="21"/>
      <c r="B27" s="21"/>
      <c r="C27" s="21"/>
      <c r="D27" s="21"/>
      <c r="E27" s="21"/>
      <c r="F27" s="22"/>
      <c r="G27" s="23"/>
      <c r="H27" s="23"/>
      <c r="I27" s="22"/>
      <c r="J27" s="22"/>
      <c r="K27" s="22"/>
      <c r="L27" s="22"/>
      <c r="M27" s="22"/>
      <c r="N27" s="22"/>
      <c r="O27" s="22"/>
      <c r="P27" s="22"/>
    </row>
    <row r="28" spans="1:16" ht="30" hidden="1" customHeight="1" x14ac:dyDescent="0.15">
      <c r="A28" s="24"/>
      <c r="B28" s="24"/>
      <c r="C28" s="24"/>
      <c r="D28" s="24"/>
      <c r="E28" s="24"/>
      <c r="F28" s="22"/>
      <c r="G28" s="23"/>
      <c r="H28" s="23"/>
      <c r="I28" s="22"/>
      <c r="J28" s="22"/>
      <c r="K28" s="22"/>
      <c r="L28" s="22"/>
      <c r="M28" s="22"/>
      <c r="N28" s="22"/>
      <c r="O28" s="22"/>
      <c r="P28" s="22"/>
    </row>
    <row r="29" spans="1:16" ht="13.35" customHeight="1" x14ac:dyDescent="0.15">
      <c r="A29" s="21" t="s">
        <v>275</v>
      </c>
      <c r="B29" s="21"/>
      <c r="C29" s="21"/>
      <c r="D29" s="21"/>
      <c r="E29" s="21"/>
      <c r="F29" s="22" t="s">
        <v>277</v>
      </c>
      <c r="G29" s="23">
        <v>15.59</v>
      </c>
      <c r="H29" s="23"/>
      <c r="I29" s="22" t="s">
        <v>195</v>
      </c>
      <c r="J29" s="22"/>
      <c r="K29" s="22" t="s">
        <v>155</v>
      </c>
      <c r="L29" s="22"/>
      <c r="M29" s="22"/>
      <c r="N29" s="22" t="s">
        <v>196</v>
      </c>
      <c r="O29" s="22">
        <v>104</v>
      </c>
      <c r="P29" s="22"/>
    </row>
    <row r="30" spans="1:16" ht="27" customHeight="1" x14ac:dyDescent="0.15">
      <c r="A30" s="24" t="s">
        <v>276</v>
      </c>
      <c r="B30" s="24"/>
      <c r="C30" s="24"/>
      <c r="D30" s="24"/>
      <c r="E30" s="24"/>
      <c r="F30" s="22"/>
      <c r="G30" s="23"/>
      <c r="H30" s="23"/>
      <c r="I30" s="22"/>
      <c r="J30" s="22"/>
      <c r="K30" s="22"/>
      <c r="L30" s="22"/>
      <c r="M30" s="22"/>
      <c r="N30" s="22"/>
      <c r="O30" s="22"/>
      <c r="P30" s="22"/>
    </row>
    <row r="31" spans="1:16" ht="25.5" customHeight="1" x14ac:dyDescent="0.15">
      <c r="A31" s="21" t="s">
        <v>197</v>
      </c>
      <c r="B31" s="21"/>
      <c r="C31" s="21"/>
      <c r="D31" s="21"/>
      <c r="E31" s="21"/>
      <c r="F31" s="22" t="s">
        <v>268</v>
      </c>
      <c r="G31" s="23">
        <v>68.91</v>
      </c>
      <c r="H31" s="23"/>
      <c r="I31" s="22" t="s">
        <v>198</v>
      </c>
      <c r="J31" s="22"/>
      <c r="K31" s="22" t="s">
        <v>199</v>
      </c>
      <c r="L31" s="22"/>
      <c r="M31" s="22"/>
      <c r="N31" s="22" t="s">
        <v>200</v>
      </c>
      <c r="O31" s="22">
        <v>334</v>
      </c>
      <c r="P31" s="22"/>
    </row>
    <row r="32" spans="1:16" ht="9.75" customHeight="1" x14ac:dyDescent="0.15">
      <c r="A32" s="24" t="s">
        <v>201</v>
      </c>
      <c r="B32" s="24"/>
      <c r="C32" s="24"/>
      <c r="D32" s="24"/>
      <c r="E32" s="24"/>
      <c r="F32" s="22"/>
      <c r="G32" s="23"/>
      <c r="H32" s="23"/>
      <c r="I32" s="22"/>
      <c r="J32" s="22"/>
      <c r="K32" s="22"/>
      <c r="L32" s="22"/>
      <c r="M32" s="22"/>
      <c r="N32" s="22"/>
      <c r="O32" s="22"/>
      <c r="P32" s="22"/>
    </row>
    <row r="33" spans="1:16" ht="13.35" customHeight="1" x14ac:dyDescent="0.15">
      <c r="A33" s="21" t="s">
        <v>23</v>
      </c>
      <c r="B33" s="21"/>
      <c r="C33" s="21"/>
      <c r="D33" s="21"/>
      <c r="E33" s="21"/>
      <c r="F33" s="22" t="s">
        <v>24</v>
      </c>
      <c r="G33" s="23">
        <v>4.5999999999999996</v>
      </c>
      <c r="H33" s="23"/>
      <c r="I33" s="22" t="s">
        <v>25</v>
      </c>
      <c r="J33" s="22"/>
      <c r="K33" s="22"/>
      <c r="L33" s="22"/>
      <c r="M33" s="22"/>
      <c r="N33" s="22" t="s">
        <v>26</v>
      </c>
      <c r="O33" s="22" t="s">
        <v>27</v>
      </c>
      <c r="P33" s="22"/>
    </row>
    <row r="34" spans="1:16" ht="9.75" customHeight="1" x14ac:dyDescent="0.15">
      <c r="A34" s="24" t="s">
        <v>28</v>
      </c>
      <c r="B34" s="24"/>
      <c r="C34" s="24"/>
      <c r="D34" s="24"/>
      <c r="E34" s="24"/>
      <c r="F34" s="22"/>
      <c r="G34" s="23"/>
      <c r="H34" s="23"/>
      <c r="I34" s="22"/>
      <c r="J34" s="22"/>
      <c r="K34" s="22"/>
      <c r="L34" s="22"/>
      <c r="M34" s="22"/>
      <c r="N34" s="22"/>
      <c r="O34" s="22"/>
      <c r="P34" s="22"/>
    </row>
    <row r="35" spans="1:16" ht="9.75" customHeight="1" x14ac:dyDescent="0.15">
      <c r="A35" s="21" t="s">
        <v>51</v>
      </c>
      <c r="B35" s="21"/>
      <c r="C35" s="21"/>
      <c r="D35" s="21"/>
      <c r="E35" s="21"/>
      <c r="F35" s="22">
        <v>30</v>
      </c>
      <c r="G35" s="23">
        <v>2.7</v>
      </c>
      <c r="H35" s="23"/>
      <c r="I35" s="22" t="s">
        <v>65</v>
      </c>
      <c r="J35" s="22"/>
      <c r="K35" s="22" t="s">
        <v>25</v>
      </c>
      <c r="L35" s="22"/>
      <c r="M35" s="22"/>
      <c r="N35" s="22" t="s">
        <v>72</v>
      </c>
      <c r="O35" s="22" t="s">
        <v>73</v>
      </c>
      <c r="P35" s="22"/>
    </row>
    <row r="36" spans="1:16" ht="9.75" customHeight="1" x14ac:dyDescent="0.15">
      <c r="A36" s="24" t="s">
        <v>54</v>
      </c>
      <c r="B36" s="24"/>
      <c r="C36" s="24"/>
      <c r="D36" s="24"/>
      <c r="E36" s="24"/>
      <c r="F36" s="22"/>
      <c r="G36" s="23"/>
      <c r="H36" s="23"/>
      <c r="I36" s="22"/>
      <c r="J36" s="22"/>
      <c r="K36" s="22"/>
      <c r="L36" s="22"/>
      <c r="M36" s="22"/>
      <c r="N36" s="22"/>
      <c r="O36" s="22"/>
      <c r="P36" s="22"/>
    </row>
    <row r="37" spans="1:16" ht="9.75" customHeight="1" x14ac:dyDescent="0.15">
      <c r="A37" s="21" t="s">
        <v>55</v>
      </c>
      <c r="B37" s="21"/>
      <c r="C37" s="21"/>
      <c r="D37" s="21"/>
      <c r="E37" s="21"/>
      <c r="F37" s="22">
        <v>15</v>
      </c>
      <c r="G37" s="23">
        <v>1.94</v>
      </c>
      <c r="H37" s="23"/>
      <c r="I37" s="22" t="s">
        <v>98</v>
      </c>
      <c r="J37" s="22"/>
      <c r="K37" s="22" t="s">
        <v>99</v>
      </c>
      <c r="L37" s="22"/>
      <c r="M37" s="22"/>
      <c r="N37" s="22" t="s">
        <v>100</v>
      </c>
      <c r="O37" s="22">
        <v>39</v>
      </c>
      <c r="P37" s="22"/>
    </row>
    <row r="38" spans="1:16" ht="9.75" customHeight="1" x14ac:dyDescent="0.15">
      <c r="A38" s="24" t="s">
        <v>57</v>
      </c>
      <c r="B38" s="24"/>
      <c r="C38" s="24"/>
      <c r="D38" s="24"/>
      <c r="E38" s="24"/>
      <c r="F38" s="22"/>
      <c r="G38" s="23"/>
      <c r="H38" s="23"/>
      <c r="I38" s="22"/>
      <c r="J38" s="22"/>
      <c r="K38" s="22"/>
      <c r="L38" s="22"/>
      <c r="M38" s="22"/>
      <c r="N38" s="22"/>
      <c r="O38" s="22"/>
      <c r="P38" s="22"/>
    </row>
    <row r="39" spans="1:16" ht="9.75" customHeight="1" x14ac:dyDescent="0.15">
      <c r="A39" s="21"/>
      <c r="B39" s="21"/>
      <c r="C39" s="21"/>
      <c r="D39" s="21"/>
      <c r="E39" s="21"/>
      <c r="F39" s="22"/>
      <c r="G39" s="23"/>
      <c r="H39" s="23"/>
      <c r="I39" s="22"/>
      <c r="J39" s="22"/>
      <c r="K39" s="22"/>
      <c r="L39" s="22"/>
      <c r="M39" s="22"/>
      <c r="N39" s="22"/>
      <c r="O39" s="22"/>
      <c r="P39" s="22"/>
    </row>
    <row r="40" spans="1:16" ht="9.75" customHeight="1" x14ac:dyDescent="0.15">
      <c r="A40" s="24"/>
      <c r="B40" s="24"/>
      <c r="C40" s="24"/>
      <c r="D40" s="24"/>
      <c r="E40" s="24"/>
      <c r="F40" s="22"/>
      <c r="G40" s="23"/>
      <c r="H40" s="23"/>
      <c r="I40" s="22"/>
      <c r="J40" s="22"/>
      <c r="K40" s="22"/>
      <c r="L40" s="22"/>
      <c r="M40" s="22"/>
      <c r="N40" s="22"/>
      <c r="O40" s="22"/>
      <c r="P40" s="22"/>
    </row>
    <row r="41" spans="1:16" ht="13.35" customHeight="1" x14ac:dyDescent="0.15">
      <c r="A41" s="21"/>
      <c r="B41" s="21"/>
      <c r="C41" s="21"/>
      <c r="D41" s="21"/>
      <c r="E41" s="21"/>
      <c r="F41" s="22"/>
      <c r="G41" s="23"/>
      <c r="H41" s="23"/>
      <c r="I41" s="22"/>
      <c r="J41" s="22"/>
      <c r="K41" s="22"/>
      <c r="L41" s="22"/>
      <c r="M41" s="22"/>
      <c r="N41" s="22"/>
      <c r="O41" s="22"/>
      <c r="P41" s="22"/>
    </row>
    <row r="42" spans="1:16" ht="9.75" customHeight="1" x14ac:dyDescent="0.15">
      <c r="A42" s="24"/>
      <c r="B42" s="24"/>
      <c r="C42" s="24"/>
      <c r="D42" s="24"/>
      <c r="E42" s="24"/>
      <c r="F42" s="22"/>
      <c r="G42" s="23"/>
      <c r="H42" s="23"/>
      <c r="I42" s="22"/>
      <c r="J42" s="22"/>
      <c r="K42" s="22"/>
      <c r="L42" s="22"/>
      <c r="M42" s="22"/>
      <c r="N42" s="22"/>
      <c r="O42" s="22"/>
      <c r="P42" s="22"/>
    </row>
    <row r="43" spans="1:16" ht="14.1" customHeight="1" x14ac:dyDescent="0.15">
      <c r="A43" s="31" t="s">
        <v>10</v>
      </c>
      <c r="B43" s="31"/>
      <c r="C43" s="31"/>
      <c r="D43" s="31"/>
      <c r="E43" s="31"/>
      <c r="F43" s="31"/>
      <c r="G43" s="32">
        <f>G14+G16+G18+G20+G23+G27+G29+G31+G33+G35+G37+G39</f>
        <v>167.99999999999997</v>
      </c>
      <c r="H43" s="32"/>
      <c r="I43" s="33">
        <f>I27+I29+I31+I33+I41+I39+I35+I37</f>
        <v>31.1</v>
      </c>
      <c r="J43" s="33"/>
      <c r="K43" s="33">
        <f>K27+K29+K31+K33+K41+K39+K35+K37</f>
        <v>30.9</v>
      </c>
      <c r="L43" s="33"/>
      <c r="M43" s="33"/>
      <c r="N43" s="5">
        <f>N27+N29+N31+N33+N41+N39+N35+N37</f>
        <v>85.7</v>
      </c>
      <c r="O43" s="33">
        <f>O27+O29+O31+O33+O41+O39+O35+O37</f>
        <v>607</v>
      </c>
      <c r="P43" s="33"/>
    </row>
    <row r="44" spans="1:16" ht="14.1" customHeight="1" x14ac:dyDescent="0.15">
      <c r="A44" s="31" t="s">
        <v>12</v>
      </c>
      <c r="B44" s="31"/>
      <c r="C44" s="31"/>
      <c r="D44" s="31"/>
      <c r="E44" s="31"/>
      <c r="F44" s="31"/>
      <c r="G44" s="32"/>
      <c r="H44" s="32"/>
      <c r="I44" s="33">
        <f>I25+I43</f>
        <v>36.200000000000003</v>
      </c>
      <c r="J44" s="33"/>
      <c r="K44" s="33">
        <f>K25+K43</f>
        <v>37.9</v>
      </c>
      <c r="L44" s="33"/>
      <c r="M44" s="33"/>
      <c r="N44" s="5">
        <f>N25+N43</f>
        <v>142.80000000000001</v>
      </c>
      <c r="O44" s="33">
        <f>O25+O43</f>
        <v>924</v>
      </c>
      <c r="P44" s="33"/>
    </row>
    <row r="45" spans="1:16" ht="21.2" customHeight="1" x14ac:dyDescent="0.2">
      <c r="A45" s="36" t="s">
        <v>16</v>
      </c>
      <c r="B45" s="36"/>
      <c r="C45" s="36"/>
      <c r="D45" s="37" t="s">
        <v>17</v>
      </c>
      <c r="E45" s="38"/>
      <c r="F45" s="38"/>
      <c r="G45" s="38"/>
      <c r="H45" s="3" t="s">
        <v>18</v>
      </c>
    </row>
    <row r="46" spans="1:16" ht="14.1" customHeight="1" x14ac:dyDescent="0.15">
      <c r="A46" s="39" t="s">
        <v>13</v>
      </c>
      <c r="B46" s="39"/>
      <c r="C46" s="39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0.75" customHeight="1" x14ac:dyDescent="0.15">
      <c r="D47" s="35"/>
      <c r="E47" s="35"/>
      <c r="F47" s="35"/>
      <c r="G47" s="35"/>
    </row>
  </sheetData>
  <mergeCells count="146">
    <mergeCell ref="A46:C46"/>
    <mergeCell ref="H46:P46"/>
    <mergeCell ref="D47:G47"/>
    <mergeCell ref="A44:F44"/>
    <mergeCell ref="G44:H44"/>
    <mergeCell ref="I44:J44"/>
    <mergeCell ref="K44:M44"/>
    <mergeCell ref="O44:P44"/>
    <mergeCell ref="A45:C45"/>
    <mergeCell ref="D45:G45"/>
    <mergeCell ref="O41:P42"/>
    <mergeCell ref="A42:E42"/>
    <mergeCell ref="A43:F43"/>
    <mergeCell ref="G43:H43"/>
    <mergeCell ref="I43:J43"/>
    <mergeCell ref="K43:M43"/>
    <mergeCell ref="O43:P43"/>
    <mergeCell ref="A41:E41"/>
    <mergeCell ref="F41:F42"/>
    <mergeCell ref="G41:H42"/>
    <mergeCell ref="I41:J42"/>
    <mergeCell ref="K41:M42"/>
    <mergeCell ref="N41:N42"/>
    <mergeCell ref="O37:P38"/>
    <mergeCell ref="A38:E38"/>
    <mergeCell ref="A39:E39"/>
    <mergeCell ref="F39:F40"/>
    <mergeCell ref="G39:H40"/>
    <mergeCell ref="I39:J40"/>
    <mergeCell ref="K39:M40"/>
    <mergeCell ref="N39:N40"/>
    <mergeCell ref="O39:P40"/>
    <mergeCell ref="A40:E40"/>
    <mergeCell ref="A37:E37"/>
    <mergeCell ref="F37:F38"/>
    <mergeCell ref="G37:H38"/>
    <mergeCell ref="I37:J38"/>
    <mergeCell ref="K37:M38"/>
    <mergeCell ref="N37:N38"/>
    <mergeCell ref="O33:P34"/>
    <mergeCell ref="A34:E34"/>
    <mergeCell ref="A35:E35"/>
    <mergeCell ref="F35:F36"/>
    <mergeCell ref="G35:H36"/>
    <mergeCell ref="I35:J36"/>
    <mergeCell ref="K35:M36"/>
    <mergeCell ref="N35:N36"/>
    <mergeCell ref="O35:P36"/>
    <mergeCell ref="A36:E36"/>
    <mergeCell ref="A33:E33"/>
    <mergeCell ref="F33:F34"/>
    <mergeCell ref="G33:H34"/>
    <mergeCell ref="I33:J34"/>
    <mergeCell ref="K33:M34"/>
    <mergeCell ref="N33:N34"/>
    <mergeCell ref="O29:P30"/>
    <mergeCell ref="A30:E30"/>
    <mergeCell ref="A31:E31"/>
    <mergeCell ref="F31:F32"/>
    <mergeCell ref="G31:H32"/>
    <mergeCell ref="I31:J32"/>
    <mergeCell ref="K31:M32"/>
    <mergeCell ref="N31:N32"/>
    <mergeCell ref="O31:P32"/>
    <mergeCell ref="A32:E32"/>
    <mergeCell ref="A29:E29"/>
    <mergeCell ref="F29:F30"/>
    <mergeCell ref="G29:H30"/>
    <mergeCell ref="I29:J30"/>
    <mergeCell ref="K29:M30"/>
    <mergeCell ref="N29:N30"/>
    <mergeCell ref="A26:P26"/>
    <mergeCell ref="A27:E27"/>
    <mergeCell ref="F27:F28"/>
    <mergeCell ref="G27:H28"/>
    <mergeCell ref="I27:J28"/>
    <mergeCell ref="K27:M28"/>
    <mergeCell ref="N27:N28"/>
    <mergeCell ref="O27:P28"/>
    <mergeCell ref="A28:E28"/>
    <mergeCell ref="O23:P24"/>
    <mergeCell ref="A24:E24"/>
    <mergeCell ref="A25:F25"/>
    <mergeCell ref="G25:H25"/>
    <mergeCell ref="I25:J25"/>
    <mergeCell ref="K25:M25"/>
    <mergeCell ref="O25:P25"/>
    <mergeCell ref="A23:E23"/>
    <mergeCell ref="F23:F24"/>
    <mergeCell ref="G23:H24"/>
    <mergeCell ref="I23:J24"/>
    <mergeCell ref="K23:M24"/>
    <mergeCell ref="N23:N24"/>
    <mergeCell ref="O20:P21"/>
    <mergeCell ref="A21:E21"/>
    <mergeCell ref="A22:E22"/>
    <mergeCell ref="G22:H22"/>
    <mergeCell ref="I22:J22"/>
    <mergeCell ref="K22:M22"/>
    <mergeCell ref="O22:P22"/>
    <mergeCell ref="A20:E20"/>
    <mergeCell ref="F20:F21"/>
    <mergeCell ref="G20:H21"/>
    <mergeCell ref="I20:J21"/>
    <mergeCell ref="K20:M21"/>
    <mergeCell ref="N20:N21"/>
    <mergeCell ref="O16:P17"/>
    <mergeCell ref="A17:E17"/>
    <mergeCell ref="A18:E18"/>
    <mergeCell ref="F18:F19"/>
    <mergeCell ref="G18:H19"/>
    <mergeCell ref="I18:J19"/>
    <mergeCell ref="K18:M19"/>
    <mergeCell ref="N18:N19"/>
    <mergeCell ref="O18:P19"/>
    <mergeCell ref="A19:E19"/>
    <mergeCell ref="A16:E16"/>
    <mergeCell ref="F16:F17"/>
    <mergeCell ref="G16:H17"/>
    <mergeCell ref="I16:J17"/>
    <mergeCell ref="K16:M17"/>
    <mergeCell ref="N16:N17"/>
    <mergeCell ref="A13:P13"/>
    <mergeCell ref="A14:E14"/>
    <mergeCell ref="F14:F15"/>
    <mergeCell ref="G14:H15"/>
    <mergeCell ref="I14:J15"/>
    <mergeCell ref="K14:M15"/>
    <mergeCell ref="N14:N15"/>
    <mergeCell ref="O14:P15"/>
    <mergeCell ref="A15:E15"/>
    <mergeCell ref="L1:P1"/>
    <mergeCell ref="L2:P2"/>
    <mergeCell ref="L3:P3"/>
    <mergeCell ref="L4:P4"/>
    <mergeCell ref="L5:P5"/>
    <mergeCell ref="C7:L7"/>
    <mergeCell ref="B9:O9"/>
    <mergeCell ref="A11:E12"/>
    <mergeCell ref="F11:F12"/>
    <mergeCell ref="G11:H12"/>
    <mergeCell ref="I11:N11"/>
    <mergeCell ref="O11:P12"/>
    <mergeCell ref="I12:J12"/>
    <mergeCell ref="K12:M12"/>
    <mergeCell ref="D6:N6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F669F-2F00-4C6E-9300-AD5BC94D20D6}">
  <dimension ref="A1:P47"/>
  <sheetViews>
    <sheetView topLeftCell="A23" workbookViewId="0">
      <selection activeCell="O39" sqref="O39:P40"/>
    </sheetView>
  </sheetViews>
  <sheetFormatPr defaultRowHeight="10.5" x14ac:dyDescent="0.15"/>
  <cols>
    <col min="1" max="1" width="7.83203125" customWidth="1"/>
    <col min="2" max="2" width="26" customWidth="1"/>
    <col min="3" max="3" width="4" customWidth="1"/>
    <col min="4" max="4" width="6.33203125" customWidth="1"/>
    <col min="5" max="5" width="2.83203125" customWidth="1"/>
    <col min="6" max="6" width="10.6640625" customWidth="1"/>
    <col min="7" max="7" width="7" customWidth="1"/>
    <col min="8" max="8" width="4" customWidth="1"/>
    <col min="9" max="9" width="7" customWidth="1"/>
    <col min="10" max="10" width="3.6640625" customWidth="1"/>
    <col min="11" max="11" width="3.33203125" customWidth="1"/>
    <col min="12" max="12" width="3.1640625" customWidth="1"/>
    <col min="13" max="13" width="4" customWidth="1"/>
    <col min="14" max="14" width="15.33203125" customWidth="1"/>
    <col min="15" max="15" width="6.5" customWidth="1"/>
    <col min="16" max="16" width="7.83203125" customWidth="1"/>
  </cols>
  <sheetData>
    <row r="1" spans="1:16" ht="14.1" customHeight="1" x14ac:dyDescent="0.15">
      <c r="L1" s="10" t="s">
        <v>0</v>
      </c>
      <c r="M1" s="10"/>
      <c r="N1" s="10"/>
      <c r="O1" s="10"/>
      <c r="P1" s="10"/>
    </row>
    <row r="2" spans="1:16" ht="14.1" customHeight="1" x14ac:dyDescent="0.15">
      <c r="L2" s="11"/>
      <c r="M2" s="11"/>
      <c r="N2" s="11"/>
      <c r="O2" s="11"/>
      <c r="P2" s="11"/>
    </row>
    <row r="3" spans="1:16" ht="14.1" customHeight="1" x14ac:dyDescent="0.15">
      <c r="L3" s="12" t="s">
        <v>14</v>
      </c>
      <c r="M3" s="13"/>
      <c r="N3" s="13"/>
      <c r="O3" s="13"/>
      <c r="P3" s="13"/>
    </row>
    <row r="4" spans="1:16" ht="14.1" customHeight="1" x14ac:dyDescent="0.15">
      <c r="L4" s="11"/>
      <c r="M4" s="11"/>
      <c r="N4" s="11"/>
      <c r="O4" s="11"/>
      <c r="P4" s="11"/>
    </row>
    <row r="5" spans="1:16" ht="14.1" customHeight="1" x14ac:dyDescent="0.15">
      <c r="L5" s="14" t="s">
        <v>15</v>
      </c>
      <c r="M5" s="11"/>
      <c r="N5" s="11"/>
      <c r="O5" s="11"/>
      <c r="P5" s="11"/>
    </row>
    <row r="6" spans="1:16" ht="21.2" customHeight="1" x14ac:dyDescent="0.15">
      <c r="D6" s="19" t="s">
        <v>132</v>
      </c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ht="14.1" customHeight="1" x14ac:dyDescent="0.15">
      <c r="C7" s="15" t="s">
        <v>112</v>
      </c>
      <c r="D7" s="16"/>
      <c r="E7" s="16"/>
      <c r="F7" s="16"/>
      <c r="G7" s="16"/>
      <c r="H7" s="16"/>
      <c r="I7" s="16"/>
      <c r="J7" s="16"/>
      <c r="K7" s="16"/>
      <c r="L7" s="16"/>
    </row>
    <row r="8" spans="1:16" ht="14.1" customHeight="1" x14ac:dyDescent="0.15"/>
    <row r="9" spans="1:16" ht="18.2" customHeight="1" x14ac:dyDescent="0.15">
      <c r="B9" s="17" t="s">
        <v>131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 ht="14.1" customHeight="1" x14ac:dyDescent="0.15"/>
    <row r="11" spans="1:16" ht="25.5" customHeight="1" x14ac:dyDescent="0.15">
      <c r="A11" s="18" t="s">
        <v>1</v>
      </c>
      <c r="B11" s="18"/>
      <c r="C11" s="18"/>
      <c r="D11" s="18"/>
      <c r="E11" s="18"/>
      <c r="F11" s="18" t="s">
        <v>2</v>
      </c>
      <c r="G11" s="18" t="s">
        <v>3</v>
      </c>
      <c r="H11" s="18"/>
      <c r="I11" s="18" t="s">
        <v>4</v>
      </c>
      <c r="J11" s="18"/>
      <c r="K11" s="18"/>
      <c r="L11" s="18"/>
      <c r="M11" s="18"/>
      <c r="N11" s="18"/>
      <c r="O11" s="18" t="s">
        <v>5</v>
      </c>
      <c r="P11" s="18"/>
    </row>
    <row r="12" spans="1:16" ht="25.5" customHeight="1" x14ac:dyDescent="0.15">
      <c r="A12" s="18"/>
      <c r="B12" s="18"/>
      <c r="C12" s="18"/>
      <c r="D12" s="18"/>
      <c r="E12" s="18"/>
      <c r="F12" s="18"/>
      <c r="G12" s="18"/>
      <c r="H12" s="18"/>
      <c r="I12" s="18" t="s">
        <v>6</v>
      </c>
      <c r="J12" s="18"/>
      <c r="K12" s="18" t="s">
        <v>7</v>
      </c>
      <c r="L12" s="18"/>
      <c r="M12" s="18"/>
      <c r="N12" s="6" t="s">
        <v>8</v>
      </c>
      <c r="O12" s="18"/>
      <c r="P12" s="18"/>
    </row>
    <row r="13" spans="1:16" ht="21.2" customHeight="1" x14ac:dyDescent="0.15">
      <c r="A13" s="20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4" customHeight="1" x14ac:dyDescent="0.15">
      <c r="A14" s="21" t="s">
        <v>278</v>
      </c>
      <c r="B14" s="21"/>
      <c r="C14" s="21"/>
      <c r="D14" s="21"/>
      <c r="E14" s="21"/>
      <c r="F14" s="22" t="s">
        <v>280</v>
      </c>
      <c r="G14" s="23">
        <v>31.45</v>
      </c>
      <c r="H14" s="23"/>
      <c r="I14" s="22" t="s">
        <v>202</v>
      </c>
      <c r="J14" s="22"/>
      <c r="K14" s="22" t="s">
        <v>203</v>
      </c>
      <c r="L14" s="22"/>
      <c r="M14" s="22"/>
      <c r="N14" s="22" t="s">
        <v>204</v>
      </c>
      <c r="O14" s="22">
        <v>169</v>
      </c>
      <c r="P14" s="22"/>
    </row>
    <row r="15" spans="1:16" ht="36.75" customHeight="1" x14ac:dyDescent="0.15">
      <c r="A15" s="24" t="s">
        <v>279</v>
      </c>
      <c r="B15" s="24"/>
      <c r="C15" s="24"/>
      <c r="D15" s="24"/>
      <c r="E15" s="24"/>
      <c r="F15" s="22"/>
      <c r="G15" s="23"/>
      <c r="H15" s="23"/>
      <c r="I15" s="22"/>
      <c r="J15" s="22"/>
      <c r="K15" s="22"/>
      <c r="L15" s="22"/>
      <c r="M15" s="22"/>
      <c r="N15" s="22"/>
      <c r="O15" s="22"/>
      <c r="P15" s="22"/>
    </row>
    <row r="16" spans="1:16" ht="24.75" customHeight="1" x14ac:dyDescent="0.15">
      <c r="A16" s="21" t="s">
        <v>19</v>
      </c>
      <c r="B16" s="21"/>
      <c r="C16" s="21"/>
      <c r="D16" s="21"/>
      <c r="E16" s="21"/>
      <c r="F16" s="22" t="s">
        <v>77</v>
      </c>
      <c r="G16" s="23">
        <v>12.52</v>
      </c>
      <c r="H16" s="23"/>
      <c r="I16" s="22" t="s">
        <v>158</v>
      </c>
      <c r="J16" s="22"/>
      <c r="K16" s="22" t="s">
        <v>61</v>
      </c>
      <c r="L16" s="22"/>
      <c r="M16" s="22"/>
      <c r="N16" s="22" t="s">
        <v>205</v>
      </c>
      <c r="O16" s="22" t="s">
        <v>206</v>
      </c>
      <c r="P16" s="22"/>
    </row>
    <row r="17" spans="1:16" ht="16.899999999999999" customHeight="1" x14ac:dyDescent="0.15">
      <c r="A17" s="24" t="s">
        <v>111</v>
      </c>
      <c r="B17" s="24"/>
      <c r="C17" s="24"/>
      <c r="D17" s="24"/>
      <c r="E17" s="24"/>
      <c r="F17" s="22"/>
      <c r="G17" s="23"/>
      <c r="H17" s="23"/>
      <c r="I17" s="22"/>
      <c r="J17" s="22"/>
      <c r="K17" s="22"/>
      <c r="L17" s="22"/>
      <c r="M17" s="22"/>
      <c r="N17" s="22"/>
      <c r="O17" s="22"/>
      <c r="P17" s="22"/>
    </row>
    <row r="18" spans="1:16" ht="24" customHeight="1" x14ac:dyDescent="0.15">
      <c r="A18" s="21" t="s">
        <v>64</v>
      </c>
      <c r="B18" s="21"/>
      <c r="C18" s="21"/>
      <c r="D18" s="21"/>
      <c r="E18" s="21"/>
      <c r="F18" s="22" t="s">
        <v>20</v>
      </c>
      <c r="G18" s="23">
        <v>21.72</v>
      </c>
      <c r="H18" s="23"/>
      <c r="I18" s="22" t="s">
        <v>65</v>
      </c>
      <c r="J18" s="22"/>
      <c r="K18" s="22" t="s">
        <v>66</v>
      </c>
      <c r="L18" s="22"/>
      <c r="M18" s="22"/>
      <c r="N18" s="22" t="s">
        <v>62</v>
      </c>
      <c r="O18" s="22" t="s">
        <v>67</v>
      </c>
      <c r="P18" s="22"/>
    </row>
    <row r="19" spans="1:16" ht="9.75" customHeight="1" x14ac:dyDescent="0.15">
      <c r="A19" s="24" t="s">
        <v>68</v>
      </c>
      <c r="B19" s="24"/>
      <c r="C19" s="24"/>
      <c r="D19" s="24"/>
      <c r="E19" s="24"/>
      <c r="F19" s="22"/>
      <c r="G19" s="23"/>
      <c r="H19" s="23"/>
      <c r="I19" s="22"/>
      <c r="J19" s="22"/>
      <c r="K19" s="22"/>
      <c r="L19" s="22"/>
      <c r="M19" s="22"/>
      <c r="N19" s="22"/>
      <c r="O19" s="22"/>
      <c r="P19" s="22"/>
    </row>
    <row r="20" spans="1:16" ht="13.35" customHeight="1" x14ac:dyDescent="0.15">
      <c r="A20" s="21" t="s">
        <v>55</v>
      </c>
      <c r="B20" s="21"/>
      <c r="C20" s="21"/>
      <c r="D20" s="21"/>
      <c r="E20" s="21"/>
      <c r="F20" s="22" t="s">
        <v>129</v>
      </c>
      <c r="G20" s="23">
        <v>5.4</v>
      </c>
      <c r="H20" s="23"/>
      <c r="I20" s="22" t="s">
        <v>207</v>
      </c>
      <c r="J20" s="22"/>
      <c r="K20" s="22" t="s">
        <v>75</v>
      </c>
      <c r="L20" s="22"/>
      <c r="M20" s="22"/>
      <c r="N20" s="22" t="s">
        <v>208</v>
      </c>
      <c r="O20" s="22" t="s">
        <v>209</v>
      </c>
      <c r="P20" s="22"/>
    </row>
    <row r="21" spans="1:16" ht="9.75" customHeight="1" x14ac:dyDescent="0.15">
      <c r="A21" s="24" t="s">
        <v>57</v>
      </c>
      <c r="B21" s="24"/>
      <c r="C21" s="24"/>
      <c r="D21" s="24"/>
      <c r="E21" s="24"/>
      <c r="F21" s="22"/>
      <c r="G21" s="23"/>
      <c r="H21" s="23"/>
      <c r="I21" s="22"/>
      <c r="J21" s="22"/>
      <c r="K21" s="22"/>
      <c r="L21" s="22"/>
      <c r="M21" s="22"/>
      <c r="N21" s="22"/>
      <c r="O21" s="22"/>
      <c r="P21" s="22"/>
    </row>
    <row r="22" spans="1:16" ht="3" customHeight="1" x14ac:dyDescent="0.15">
      <c r="A22" s="25"/>
      <c r="B22" s="25"/>
      <c r="C22" s="25"/>
      <c r="D22" s="25"/>
      <c r="E22" s="25"/>
      <c r="F22" s="7"/>
      <c r="G22" s="26"/>
      <c r="H22" s="27"/>
      <c r="I22" s="28"/>
      <c r="J22" s="29"/>
      <c r="K22" s="28"/>
      <c r="L22" s="30"/>
      <c r="M22" s="29"/>
      <c r="N22" s="7"/>
      <c r="O22" s="28"/>
      <c r="P22" s="29"/>
    </row>
    <row r="23" spans="1:16" ht="11.25" customHeight="1" x14ac:dyDescent="0.15">
      <c r="A23" s="21"/>
      <c r="B23" s="21"/>
      <c r="C23" s="21"/>
      <c r="D23" s="21"/>
      <c r="E23" s="21"/>
      <c r="F23" s="22"/>
      <c r="G23" s="23"/>
      <c r="H23" s="23"/>
      <c r="I23" s="22"/>
      <c r="J23" s="22"/>
      <c r="K23" s="22"/>
      <c r="L23" s="22"/>
      <c r="M23" s="22"/>
      <c r="N23" s="22"/>
      <c r="O23" s="22"/>
      <c r="P23" s="22"/>
    </row>
    <row r="24" spans="1:16" ht="6.75" customHeight="1" x14ac:dyDescent="0.15">
      <c r="A24" s="24"/>
      <c r="B24" s="24"/>
      <c r="C24" s="24"/>
      <c r="D24" s="24"/>
      <c r="E24" s="24"/>
      <c r="F24" s="22"/>
      <c r="G24" s="23"/>
      <c r="H24" s="23"/>
      <c r="I24" s="22"/>
      <c r="J24" s="22"/>
      <c r="K24" s="22"/>
      <c r="L24" s="22"/>
      <c r="M24" s="22"/>
      <c r="N24" s="22"/>
      <c r="O24" s="22"/>
      <c r="P24" s="22"/>
    </row>
    <row r="25" spans="1:16" ht="14.1" customHeight="1" x14ac:dyDescent="0.15">
      <c r="A25" s="31" t="s">
        <v>10</v>
      </c>
      <c r="B25" s="31"/>
      <c r="C25" s="31"/>
      <c r="D25" s="31"/>
      <c r="E25" s="31"/>
      <c r="F25" s="31"/>
      <c r="G25" s="32"/>
      <c r="H25" s="32"/>
      <c r="I25" s="33">
        <f>I14+I16+I18+I20+I23+I22</f>
        <v>25</v>
      </c>
      <c r="J25" s="33"/>
      <c r="K25" s="33">
        <f>K14+K16+K18+K20+K23+K22</f>
        <v>30.7</v>
      </c>
      <c r="L25" s="33"/>
      <c r="M25" s="33"/>
      <c r="N25" s="5">
        <f>N14+N16+N18+N20+N23+N22</f>
        <v>86.7</v>
      </c>
      <c r="O25" s="33">
        <f>O14+O16+O18+O20+O23+O22</f>
        <v>604</v>
      </c>
      <c r="P25" s="33"/>
    </row>
    <row r="26" spans="1:16" ht="21.2" customHeight="1" x14ac:dyDescent="0.15">
      <c r="A26" s="34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2.25" customHeight="1" x14ac:dyDescent="0.15">
      <c r="A27" s="21"/>
      <c r="B27" s="21"/>
      <c r="C27" s="21"/>
      <c r="D27" s="21"/>
      <c r="E27" s="21"/>
      <c r="F27" s="22"/>
      <c r="G27" s="23"/>
      <c r="H27" s="23"/>
      <c r="I27" s="22"/>
      <c r="J27" s="22"/>
      <c r="K27" s="22"/>
      <c r="L27" s="22"/>
      <c r="M27" s="22"/>
      <c r="N27" s="22"/>
      <c r="O27" s="22"/>
      <c r="P27" s="22"/>
    </row>
    <row r="28" spans="1:16" ht="24.75" hidden="1" customHeight="1" x14ac:dyDescent="0.15">
      <c r="A28" s="24"/>
      <c r="B28" s="24"/>
      <c r="C28" s="24"/>
      <c r="D28" s="24"/>
      <c r="E28" s="24"/>
      <c r="F28" s="22"/>
      <c r="G28" s="23"/>
      <c r="H28" s="23"/>
      <c r="I28" s="22"/>
      <c r="J28" s="22"/>
      <c r="K28" s="22"/>
      <c r="L28" s="22"/>
      <c r="M28" s="22"/>
      <c r="N28" s="22"/>
      <c r="O28" s="22"/>
      <c r="P28" s="22"/>
    </row>
    <row r="29" spans="1:16" ht="13.35" customHeight="1" x14ac:dyDescent="0.15">
      <c r="A29" s="21" t="s">
        <v>210</v>
      </c>
      <c r="B29" s="21"/>
      <c r="C29" s="21"/>
      <c r="D29" s="21"/>
      <c r="E29" s="21"/>
      <c r="F29" s="22" t="s">
        <v>187</v>
      </c>
      <c r="G29" s="23">
        <v>16.3</v>
      </c>
      <c r="H29" s="23"/>
      <c r="I29" s="22" t="s">
        <v>211</v>
      </c>
      <c r="J29" s="22"/>
      <c r="K29" s="22" t="s">
        <v>147</v>
      </c>
      <c r="L29" s="22"/>
      <c r="M29" s="22"/>
      <c r="N29" s="22" t="s">
        <v>212</v>
      </c>
      <c r="O29" s="22" t="s">
        <v>213</v>
      </c>
      <c r="P29" s="22"/>
    </row>
    <row r="30" spans="1:16" ht="27" customHeight="1" x14ac:dyDescent="0.15">
      <c r="A30" s="24" t="s">
        <v>214</v>
      </c>
      <c r="B30" s="24"/>
      <c r="C30" s="24"/>
      <c r="D30" s="24"/>
      <c r="E30" s="24"/>
      <c r="F30" s="22"/>
      <c r="G30" s="23"/>
      <c r="H30" s="23"/>
      <c r="I30" s="22"/>
      <c r="J30" s="22"/>
      <c r="K30" s="22"/>
      <c r="L30" s="22"/>
      <c r="M30" s="22"/>
      <c r="N30" s="22"/>
      <c r="O30" s="22"/>
      <c r="P30" s="22"/>
    </row>
    <row r="31" spans="1:16" ht="13.35" customHeight="1" x14ac:dyDescent="0.15">
      <c r="A31" s="21" t="s">
        <v>215</v>
      </c>
      <c r="B31" s="21"/>
      <c r="C31" s="21"/>
      <c r="D31" s="21"/>
      <c r="E31" s="21"/>
      <c r="F31" s="22" t="s">
        <v>134</v>
      </c>
      <c r="G31" s="23">
        <v>62.37</v>
      </c>
      <c r="H31" s="23"/>
      <c r="I31" s="22" t="s">
        <v>216</v>
      </c>
      <c r="J31" s="22"/>
      <c r="K31" s="22" t="s">
        <v>107</v>
      </c>
      <c r="L31" s="22"/>
      <c r="M31" s="22"/>
      <c r="N31" s="22" t="s">
        <v>103</v>
      </c>
      <c r="O31" s="22" t="s">
        <v>217</v>
      </c>
      <c r="P31" s="22"/>
    </row>
    <row r="32" spans="1:16" ht="9.75" customHeight="1" x14ac:dyDescent="0.15">
      <c r="A32" s="24" t="s">
        <v>218</v>
      </c>
      <c r="B32" s="24"/>
      <c r="C32" s="24"/>
      <c r="D32" s="24"/>
      <c r="E32" s="24"/>
      <c r="F32" s="22"/>
      <c r="G32" s="23"/>
      <c r="H32" s="23"/>
      <c r="I32" s="22"/>
      <c r="J32" s="22"/>
      <c r="K32" s="22"/>
      <c r="L32" s="22"/>
      <c r="M32" s="22"/>
      <c r="N32" s="22"/>
      <c r="O32" s="22"/>
      <c r="P32" s="22"/>
    </row>
    <row r="33" spans="1:16" ht="13.35" customHeight="1" x14ac:dyDescent="0.15">
      <c r="A33" s="21" t="s">
        <v>44</v>
      </c>
      <c r="B33" s="21"/>
      <c r="C33" s="21"/>
      <c r="D33" s="21"/>
      <c r="E33" s="21"/>
      <c r="F33" s="22" t="s">
        <v>77</v>
      </c>
      <c r="G33" s="23">
        <v>8.44</v>
      </c>
      <c r="H33" s="23"/>
      <c r="I33" s="22" t="s">
        <v>93</v>
      </c>
      <c r="J33" s="22"/>
      <c r="K33" s="22" t="s">
        <v>76</v>
      </c>
      <c r="L33" s="22"/>
      <c r="M33" s="22"/>
      <c r="N33" s="22" t="s">
        <v>219</v>
      </c>
      <c r="O33" s="22" t="s">
        <v>220</v>
      </c>
      <c r="P33" s="22"/>
    </row>
    <row r="34" spans="1:16" ht="9.75" customHeight="1" x14ac:dyDescent="0.15">
      <c r="A34" s="24" t="s">
        <v>45</v>
      </c>
      <c r="B34" s="24"/>
      <c r="C34" s="24"/>
      <c r="D34" s="24"/>
      <c r="E34" s="24"/>
      <c r="F34" s="22"/>
      <c r="G34" s="23"/>
      <c r="H34" s="23"/>
      <c r="I34" s="22"/>
      <c r="J34" s="22"/>
      <c r="K34" s="22"/>
      <c r="L34" s="22"/>
      <c r="M34" s="22"/>
      <c r="N34" s="22"/>
      <c r="O34" s="22"/>
      <c r="P34" s="22"/>
    </row>
    <row r="35" spans="1:16" ht="9.75" customHeight="1" x14ac:dyDescent="0.15">
      <c r="A35" s="21" t="s">
        <v>90</v>
      </c>
      <c r="B35" s="21"/>
      <c r="C35" s="21"/>
      <c r="D35" s="21"/>
      <c r="E35" s="21"/>
      <c r="F35" s="22" t="s">
        <v>24</v>
      </c>
      <c r="G35" s="23">
        <v>3.1</v>
      </c>
      <c r="H35" s="23"/>
      <c r="I35" s="22" t="s">
        <v>31</v>
      </c>
      <c r="J35" s="22"/>
      <c r="K35" s="22"/>
      <c r="L35" s="22"/>
      <c r="M35" s="22"/>
      <c r="N35" s="22" t="s">
        <v>91</v>
      </c>
      <c r="O35" s="22" t="s">
        <v>73</v>
      </c>
      <c r="P35" s="22"/>
    </row>
    <row r="36" spans="1:16" ht="9.75" customHeight="1" x14ac:dyDescent="0.15">
      <c r="A36" s="24" t="s">
        <v>92</v>
      </c>
      <c r="B36" s="24"/>
      <c r="C36" s="24"/>
      <c r="D36" s="24"/>
      <c r="E36" s="24"/>
      <c r="F36" s="22"/>
      <c r="G36" s="23"/>
      <c r="H36" s="23"/>
      <c r="I36" s="22"/>
      <c r="J36" s="22"/>
      <c r="K36" s="22"/>
      <c r="L36" s="22"/>
      <c r="M36" s="22"/>
      <c r="N36" s="22"/>
      <c r="O36" s="22"/>
      <c r="P36" s="22"/>
    </row>
    <row r="37" spans="1:16" ht="9.75" customHeight="1" x14ac:dyDescent="0.15">
      <c r="A37" s="21" t="s">
        <v>51</v>
      </c>
      <c r="B37" s="21"/>
      <c r="C37" s="21"/>
      <c r="D37" s="21"/>
      <c r="E37" s="21"/>
      <c r="F37" s="22" t="s">
        <v>80</v>
      </c>
      <c r="G37" s="23">
        <v>2.83</v>
      </c>
      <c r="H37" s="23"/>
      <c r="I37" s="22" t="s">
        <v>65</v>
      </c>
      <c r="J37" s="22"/>
      <c r="K37" s="22" t="s">
        <v>25</v>
      </c>
      <c r="L37" s="22"/>
      <c r="M37" s="22"/>
      <c r="N37" s="22" t="s">
        <v>72</v>
      </c>
      <c r="O37" s="22" t="s">
        <v>73</v>
      </c>
      <c r="P37" s="22"/>
    </row>
    <row r="38" spans="1:16" ht="9.75" customHeight="1" x14ac:dyDescent="0.15">
      <c r="A38" s="24" t="s">
        <v>54</v>
      </c>
      <c r="B38" s="24"/>
      <c r="C38" s="24"/>
      <c r="D38" s="24"/>
      <c r="E38" s="24"/>
      <c r="F38" s="22"/>
      <c r="G38" s="23"/>
      <c r="H38" s="23"/>
      <c r="I38" s="22"/>
      <c r="J38" s="22"/>
      <c r="K38" s="22"/>
      <c r="L38" s="22"/>
      <c r="M38" s="22"/>
      <c r="N38" s="22"/>
      <c r="O38" s="22"/>
      <c r="P38" s="22"/>
    </row>
    <row r="39" spans="1:16" ht="9.75" customHeight="1" x14ac:dyDescent="0.15">
      <c r="A39" s="21" t="s">
        <v>55</v>
      </c>
      <c r="B39" s="21"/>
      <c r="C39" s="21"/>
      <c r="D39" s="21"/>
      <c r="E39" s="21"/>
      <c r="F39" s="22" t="s">
        <v>80</v>
      </c>
      <c r="G39" s="23">
        <v>3.87</v>
      </c>
      <c r="H39" s="23"/>
      <c r="I39" s="22" t="s">
        <v>98</v>
      </c>
      <c r="J39" s="22"/>
      <c r="K39" s="22" t="s">
        <v>99</v>
      </c>
      <c r="L39" s="22"/>
      <c r="M39" s="22"/>
      <c r="N39" s="22" t="s">
        <v>100</v>
      </c>
      <c r="O39" s="22" t="s">
        <v>101</v>
      </c>
      <c r="P39" s="22"/>
    </row>
    <row r="40" spans="1:16" ht="9.75" customHeight="1" x14ac:dyDescent="0.15">
      <c r="A40" s="24" t="s">
        <v>57</v>
      </c>
      <c r="B40" s="24"/>
      <c r="C40" s="24"/>
      <c r="D40" s="24"/>
      <c r="E40" s="24"/>
      <c r="F40" s="22"/>
      <c r="G40" s="23"/>
      <c r="H40" s="23"/>
      <c r="I40" s="22"/>
      <c r="J40" s="22"/>
      <c r="K40" s="22"/>
      <c r="L40" s="22"/>
      <c r="M40" s="22"/>
      <c r="N40" s="22"/>
      <c r="O40" s="22"/>
      <c r="P40" s="22"/>
    </row>
    <row r="41" spans="1:16" ht="13.35" customHeight="1" x14ac:dyDescent="0.15">
      <c r="A41" s="21"/>
      <c r="B41" s="21"/>
      <c r="C41" s="21"/>
      <c r="D41" s="21"/>
      <c r="E41" s="21"/>
      <c r="F41" s="22"/>
      <c r="G41" s="23"/>
      <c r="H41" s="23"/>
      <c r="I41" s="22"/>
      <c r="J41" s="22"/>
      <c r="K41" s="22"/>
      <c r="L41" s="22"/>
      <c r="M41" s="22"/>
      <c r="N41" s="22"/>
      <c r="O41" s="22"/>
      <c r="P41" s="22"/>
    </row>
    <row r="42" spans="1:16" ht="9.75" customHeight="1" x14ac:dyDescent="0.15">
      <c r="A42" s="24"/>
      <c r="B42" s="24"/>
      <c r="C42" s="24"/>
      <c r="D42" s="24"/>
      <c r="E42" s="24"/>
      <c r="F42" s="22"/>
      <c r="G42" s="23"/>
      <c r="H42" s="23"/>
      <c r="I42" s="22"/>
      <c r="J42" s="22"/>
      <c r="K42" s="22"/>
      <c r="L42" s="22"/>
      <c r="M42" s="22"/>
      <c r="N42" s="22"/>
      <c r="O42" s="22"/>
      <c r="P42" s="22"/>
    </row>
    <row r="43" spans="1:16" ht="14.1" customHeight="1" x14ac:dyDescent="0.15">
      <c r="A43" s="31" t="s">
        <v>10</v>
      </c>
      <c r="B43" s="31"/>
      <c r="C43" s="31"/>
      <c r="D43" s="31"/>
      <c r="E43" s="31"/>
      <c r="F43" s="31"/>
      <c r="G43" s="32">
        <f>G14+G16+G18+G20+G27+G29+G31+G33+G35+G37+G39+G41+G23</f>
        <v>168</v>
      </c>
      <c r="H43" s="32"/>
      <c r="I43" s="33">
        <f>I27+I29+I31+I33+I41+I39+I35+I37</f>
        <v>30.5</v>
      </c>
      <c r="J43" s="33"/>
      <c r="K43" s="33">
        <f>K27+K29+K31+K33+K41+K39+K35+K37</f>
        <v>32.9</v>
      </c>
      <c r="L43" s="33"/>
      <c r="M43" s="33"/>
      <c r="N43" s="5">
        <f>N27+N29+N31+N33+N41+N39+N35+N37</f>
        <v>99.7</v>
      </c>
      <c r="O43" s="33">
        <f>O27+O29+O31+O33+O41+O39+O35+O37</f>
        <v>824</v>
      </c>
      <c r="P43" s="33"/>
    </row>
    <row r="44" spans="1:16" ht="14.1" customHeight="1" x14ac:dyDescent="0.15">
      <c r="A44" s="31" t="s">
        <v>12</v>
      </c>
      <c r="B44" s="31"/>
      <c r="C44" s="31"/>
      <c r="D44" s="31"/>
      <c r="E44" s="31"/>
      <c r="F44" s="31"/>
      <c r="G44" s="32"/>
      <c r="H44" s="32"/>
      <c r="I44" s="33">
        <f>I25+I43</f>
        <v>55.5</v>
      </c>
      <c r="J44" s="33"/>
      <c r="K44" s="33">
        <f>K25+K43</f>
        <v>63.599999999999994</v>
      </c>
      <c r="L44" s="33"/>
      <c r="M44" s="33"/>
      <c r="N44" s="5">
        <f>N25+N43</f>
        <v>186.4</v>
      </c>
      <c r="O44" s="33">
        <f>O25+O43</f>
        <v>1428</v>
      </c>
      <c r="P44" s="33"/>
    </row>
    <row r="45" spans="1:16" ht="21.2" customHeight="1" x14ac:dyDescent="0.2">
      <c r="A45" s="36" t="s">
        <v>16</v>
      </c>
      <c r="B45" s="36"/>
      <c r="C45" s="36"/>
      <c r="D45" s="37" t="s">
        <v>17</v>
      </c>
      <c r="E45" s="38"/>
      <c r="F45" s="38"/>
      <c r="G45" s="38"/>
      <c r="H45" s="3" t="s">
        <v>18</v>
      </c>
    </row>
    <row r="46" spans="1:16" ht="14.1" customHeight="1" x14ac:dyDescent="0.15">
      <c r="A46" s="39" t="s">
        <v>13</v>
      </c>
      <c r="B46" s="39"/>
      <c r="C46" s="39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0.75" customHeight="1" x14ac:dyDescent="0.15">
      <c r="D47" s="35"/>
      <c r="E47" s="35"/>
      <c r="F47" s="35"/>
      <c r="G47" s="35"/>
    </row>
  </sheetData>
  <mergeCells count="146">
    <mergeCell ref="A46:C46"/>
    <mergeCell ref="H46:P46"/>
    <mergeCell ref="D47:G47"/>
    <mergeCell ref="A44:F44"/>
    <mergeCell ref="G44:H44"/>
    <mergeCell ref="I44:J44"/>
    <mergeCell ref="K44:M44"/>
    <mergeCell ref="O44:P44"/>
    <mergeCell ref="A45:C45"/>
    <mergeCell ref="D45:G45"/>
    <mergeCell ref="O41:P42"/>
    <mergeCell ref="A42:E42"/>
    <mergeCell ref="A43:F43"/>
    <mergeCell ref="G43:H43"/>
    <mergeCell ref="I43:J43"/>
    <mergeCell ref="K43:M43"/>
    <mergeCell ref="O43:P43"/>
    <mergeCell ref="A41:E41"/>
    <mergeCell ref="F41:F42"/>
    <mergeCell ref="G41:H42"/>
    <mergeCell ref="I41:J42"/>
    <mergeCell ref="K41:M42"/>
    <mergeCell ref="N41:N42"/>
    <mergeCell ref="O37:P38"/>
    <mergeCell ref="A38:E38"/>
    <mergeCell ref="A39:E39"/>
    <mergeCell ref="F39:F40"/>
    <mergeCell ref="G39:H40"/>
    <mergeCell ref="I39:J40"/>
    <mergeCell ref="K39:M40"/>
    <mergeCell ref="N39:N40"/>
    <mergeCell ref="O39:P40"/>
    <mergeCell ref="A40:E40"/>
    <mergeCell ref="A37:E37"/>
    <mergeCell ref="F37:F38"/>
    <mergeCell ref="G37:H38"/>
    <mergeCell ref="I37:J38"/>
    <mergeCell ref="K37:M38"/>
    <mergeCell ref="N37:N38"/>
    <mergeCell ref="O33:P34"/>
    <mergeCell ref="A34:E34"/>
    <mergeCell ref="A35:E35"/>
    <mergeCell ref="F35:F36"/>
    <mergeCell ref="G35:H36"/>
    <mergeCell ref="I35:J36"/>
    <mergeCell ref="K35:M36"/>
    <mergeCell ref="N35:N36"/>
    <mergeCell ref="O35:P36"/>
    <mergeCell ref="A36:E36"/>
    <mergeCell ref="A33:E33"/>
    <mergeCell ref="F33:F34"/>
    <mergeCell ref="G33:H34"/>
    <mergeCell ref="I33:J34"/>
    <mergeCell ref="K33:M34"/>
    <mergeCell ref="N33:N34"/>
    <mergeCell ref="O29:P30"/>
    <mergeCell ref="A30:E30"/>
    <mergeCell ref="A31:E31"/>
    <mergeCell ref="F31:F32"/>
    <mergeCell ref="G31:H32"/>
    <mergeCell ref="I31:J32"/>
    <mergeCell ref="K31:M32"/>
    <mergeCell ref="N31:N32"/>
    <mergeCell ref="O31:P32"/>
    <mergeCell ref="A32:E32"/>
    <mergeCell ref="A29:E29"/>
    <mergeCell ref="F29:F30"/>
    <mergeCell ref="G29:H30"/>
    <mergeCell ref="I29:J30"/>
    <mergeCell ref="K29:M30"/>
    <mergeCell ref="N29:N30"/>
    <mergeCell ref="A26:P26"/>
    <mergeCell ref="A27:E27"/>
    <mergeCell ref="F27:F28"/>
    <mergeCell ref="G27:H28"/>
    <mergeCell ref="I27:J28"/>
    <mergeCell ref="K27:M28"/>
    <mergeCell ref="N27:N28"/>
    <mergeCell ref="O27:P28"/>
    <mergeCell ref="A28:E28"/>
    <mergeCell ref="O23:P24"/>
    <mergeCell ref="A24:E24"/>
    <mergeCell ref="A25:F25"/>
    <mergeCell ref="G25:H25"/>
    <mergeCell ref="I25:J25"/>
    <mergeCell ref="K25:M25"/>
    <mergeCell ref="O25:P25"/>
    <mergeCell ref="A23:E23"/>
    <mergeCell ref="F23:F24"/>
    <mergeCell ref="G23:H24"/>
    <mergeCell ref="I23:J24"/>
    <mergeCell ref="K23:M24"/>
    <mergeCell ref="N23:N24"/>
    <mergeCell ref="O20:P21"/>
    <mergeCell ref="A21:E21"/>
    <mergeCell ref="A22:E22"/>
    <mergeCell ref="G22:H22"/>
    <mergeCell ref="I22:J22"/>
    <mergeCell ref="K22:M22"/>
    <mergeCell ref="O22:P22"/>
    <mergeCell ref="A20:E20"/>
    <mergeCell ref="F20:F21"/>
    <mergeCell ref="G20:H21"/>
    <mergeCell ref="I20:J21"/>
    <mergeCell ref="K20:M21"/>
    <mergeCell ref="N20:N21"/>
    <mergeCell ref="O16:P17"/>
    <mergeCell ref="A17:E17"/>
    <mergeCell ref="A18:E18"/>
    <mergeCell ref="F18:F19"/>
    <mergeCell ref="G18:H19"/>
    <mergeCell ref="I18:J19"/>
    <mergeCell ref="K18:M19"/>
    <mergeCell ref="N18:N19"/>
    <mergeCell ref="O18:P19"/>
    <mergeCell ref="A19:E19"/>
    <mergeCell ref="A16:E16"/>
    <mergeCell ref="F16:F17"/>
    <mergeCell ref="G16:H17"/>
    <mergeCell ref="I16:J17"/>
    <mergeCell ref="K16:M17"/>
    <mergeCell ref="N16:N17"/>
    <mergeCell ref="A13:P13"/>
    <mergeCell ref="A14:E14"/>
    <mergeCell ref="F14:F15"/>
    <mergeCell ref="G14:H15"/>
    <mergeCell ref="I14:J15"/>
    <mergeCell ref="K14:M15"/>
    <mergeCell ref="N14:N15"/>
    <mergeCell ref="O14:P15"/>
    <mergeCell ref="A15:E15"/>
    <mergeCell ref="L1:P1"/>
    <mergeCell ref="L2:P2"/>
    <mergeCell ref="L3:P3"/>
    <mergeCell ref="L4:P4"/>
    <mergeCell ref="L5:P5"/>
    <mergeCell ref="C7:L7"/>
    <mergeCell ref="B9:O9"/>
    <mergeCell ref="A11:E12"/>
    <mergeCell ref="F11:F12"/>
    <mergeCell ref="G11:H12"/>
    <mergeCell ref="I11:N11"/>
    <mergeCell ref="O11:P12"/>
    <mergeCell ref="I12:J12"/>
    <mergeCell ref="K12:M12"/>
    <mergeCell ref="D6:N6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33695-A4EC-4CA5-B5E4-3BAB3329C2BD}">
  <dimension ref="A1:P47"/>
  <sheetViews>
    <sheetView topLeftCell="A22" workbookViewId="0">
      <selection activeCell="A28" sqref="A28:E28"/>
    </sheetView>
  </sheetViews>
  <sheetFormatPr defaultRowHeight="10.5" x14ac:dyDescent="0.15"/>
  <cols>
    <col min="1" max="1" width="7.83203125" customWidth="1"/>
    <col min="2" max="2" width="26" customWidth="1"/>
    <col min="3" max="3" width="4" customWidth="1"/>
    <col min="4" max="4" width="6.33203125" customWidth="1"/>
    <col min="5" max="5" width="2.83203125" customWidth="1"/>
    <col min="6" max="6" width="10.6640625" customWidth="1"/>
    <col min="7" max="7" width="7" customWidth="1"/>
    <col min="8" max="8" width="4" customWidth="1"/>
    <col min="9" max="9" width="7" customWidth="1"/>
    <col min="10" max="10" width="3.6640625" customWidth="1"/>
    <col min="11" max="11" width="3.33203125" customWidth="1"/>
    <col min="12" max="12" width="3.1640625" customWidth="1"/>
    <col min="13" max="13" width="4" customWidth="1"/>
    <col min="14" max="14" width="15.33203125" customWidth="1"/>
    <col min="15" max="15" width="6.5" customWidth="1"/>
    <col min="16" max="16" width="7.83203125" customWidth="1"/>
  </cols>
  <sheetData>
    <row r="1" spans="1:16" ht="14.1" customHeight="1" x14ac:dyDescent="0.15">
      <c r="L1" s="10" t="s">
        <v>0</v>
      </c>
      <c r="M1" s="10"/>
      <c r="N1" s="10"/>
      <c r="O1" s="10"/>
      <c r="P1" s="10"/>
    </row>
    <row r="2" spans="1:16" ht="14.1" customHeight="1" x14ac:dyDescent="0.15">
      <c r="L2" s="11"/>
      <c r="M2" s="11"/>
      <c r="N2" s="11"/>
      <c r="O2" s="11"/>
      <c r="P2" s="11"/>
    </row>
    <row r="3" spans="1:16" ht="14.1" customHeight="1" x14ac:dyDescent="0.15">
      <c r="L3" s="12" t="s">
        <v>14</v>
      </c>
      <c r="M3" s="13"/>
      <c r="N3" s="13"/>
      <c r="O3" s="13"/>
      <c r="P3" s="13"/>
    </row>
    <row r="4" spans="1:16" ht="14.1" customHeight="1" x14ac:dyDescent="0.15">
      <c r="L4" s="11"/>
      <c r="M4" s="11"/>
      <c r="N4" s="11"/>
      <c r="O4" s="11"/>
      <c r="P4" s="11"/>
    </row>
    <row r="5" spans="1:16" ht="14.1" customHeight="1" x14ac:dyDescent="0.15">
      <c r="L5" s="14" t="s">
        <v>15</v>
      </c>
      <c r="M5" s="11"/>
      <c r="N5" s="11"/>
      <c r="O5" s="11"/>
      <c r="P5" s="11"/>
    </row>
    <row r="6" spans="1:16" ht="21.2" customHeight="1" x14ac:dyDescent="0.15">
      <c r="D6" s="19" t="s">
        <v>132</v>
      </c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ht="14.1" customHeight="1" x14ac:dyDescent="0.15">
      <c r="C7" s="15" t="s">
        <v>221</v>
      </c>
      <c r="D7" s="16"/>
      <c r="E7" s="16"/>
      <c r="F7" s="16"/>
      <c r="G7" s="16"/>
      <c r="H7" s="16"/>
      <c r="I7" s="16"/>
      <c r="J7" s="16"/>
      <c r="K7" s="16"/>
      <c r="L7" s="16"/>
    </row>
    <row r="8" spans="1:16" ht="14.1" customHeight="1" x14ac:dyDescent="0.15"/>
    <row r="9" spans="1:16" ht="18.2" customHeight="1" x14ac:dyDescent="0.15">
      <c r="B9" s="17" t="s">
        <v>131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 ht="14.1" customHeight="1" x14ac:dyDescent="0.15"/>
    <row r="11" spans="1:16" ht="25.5" customHeight="1" x14ac:dyDescent="0.15">
      <c r="A11" s="18" t="s">
        <v>1</v>
      </c>
      <c r="B11" s="18"/>
      <c r="C11" s="18"/>
      <c r="D11" s="18"/>
      <c r="E11" s="18"/>
      <c r="F11" s="18" t="s">
        <v>2</v>
      </c>
      <c r="G11" s="18" t="s">
        <v>3</v>
      </c>
      <c r="H11" s="18"/>
      <c r="I11" s="18" t="s">
        <v>4</v>
      </c>
      <c r="J11" s="18"/>
      <c r="K11" s="18"/>
      <c r="L11" s="18"/>
      <c r="M11" s="18"/>
      <c r="N11" s="18"/>
      <c r="O11" s="18" t="s">
        <v>5</v>
      </c>
      <c r="P11" s="18"/>
    </row>
    <row r="12" spans="1:16" ht="25.5" customHeight="1" x14ac:dyDescent="0.15">
      <c r="A12" s="18"/>
      <c r="B12" s="18"/>
      <c r="C12" s="18"/>
      <c r="D12" s="18"/>
      <c r="E12" s="18"/>
      <c r="F12" s="18"/>
      <c r="G12" s="18"/>
      <c r="H12" s="18"/>
      <c r="I12" s="18" t="s">
        <v>6</v>
      </c>
      <c r="J12" s="18"/>
      <c r="K12" s="18" t="s">
        <v>7</v>
      </c>
      <c r="L12" s="18"/>
      <c r="M12" s="18"/>
      <c r="N12" s="8" t="s">
        <v>8</v>
      </c>
      <c r="O12" s="18"/>
      <c r="P12" s="18"/>
    </row>
    <row r="13" spans="1:16" ht="21.2" customHeight="1" x14ac:dyDescent="0.15">
      <c r="A13" s="20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4" customHeight="1" x14ac:dyDescent="0.15">
      <c r="A14" s="21" t="s">
        <v>226</v>
      </c>
      <c r="B14" s="21"/>
      <c r="C14" s="21"/>
      <c r="D14" s="21"/>
      <c r="E14" s="21"/>
      <c r="F14" s="22" t="s">
        <v>35</v>
      </c>
      <c r="G14" s="23">
        <v>27.53</v>
      </c>
      <c r="H14" s="23"/>
      <c r="I14" s="22" t="s">
        <v>165</v>
      </c>
      <c r="J14" s="22"/>
      <c r="K14" s="22" t="s">
        <v>204</v>
      </c>
      <c r="L14" s="22"/>
      <c r="M14" s="22"/>
      <c r="N14" s="22" t="s">
        <v>227</v>
      </c>
      <c r="O14" s="22" t="s">
        <v>228</v>
      </c>
      <c r="P14" s="22"/>
    </row>
    <row r="15" spans="1:16" ht="25.5" customHeight="1" x14ac:dyDescent="0.15">
      <c r="A15" s="24" t="s">
        <v>229</v>
      </c>
      <c r="B15" s="24"/>
      <c r="C15" s="24"/>
      <c r="D15" s="24"/>
      <c r="E15" s="24"/>
      <c r="F15" s="22"/>
      <c r="G15" s="23"/>
      <c r="H15" s="23"/>
      <c r="I15" s="22"/>
      <c r="J15" s="22"/>
      <c r="K15" s="22"/>
      <c r="L15" s="22"/>
      <c r="M15" s="22"/>
      <c r="N15" s="22"/>
      <c r="O15" s="22"/>
      <c r="P15" s="22"/>
    </row>
    <row r="16" spans="1:16" ht="24.75" customHeight="1" x14ac:dyDescent="0.15">
      <c r="A16" s="21" t="s">
        <v>168</v>
      </c>
      <c r="B16" s="21"/>
      <c r="C16" s="21"/>
      <c r="D16" s="21"/>
      <c r="E16" s="21"/>
      <c r="F16" s="22" t="s">
        <v>20</v>
      </c>
      <c r="G16" s="23">
        <v>13.8</v>
      </c>
      <c r="H16" s="23"/>
      <c r="I16" s="22" t="s">
        <v>46</v>
      </c>
      <c r="J16" s="22"/>
      <c r="K16" s="22" t="s">
        <v>103</v>
      </c>
      <c r="L16" s="22"/>
      <c r="M16" s="22"/>
      <c r="N16" s="22" t="s">
        <v>104</v>
      </c>
      <c r="O16" s="22" t="s">
        <v>105</v>
      </c>
      <c r="P16" s="22"/>
    </row>
    <row r="17" spans="1:16" ht="16.899999999999999" customHeight="1" x14ac:dyDescent="0.15">
      <c r="A17" s="24" t="s">
        <v>106</v>
      </c>
      <c r="B17" s="24"/>
      <c r="C17" s="24"/>
      <c r="D17" s="24"/>
      <c r="E17" s="24"/>
      <c r="F17" s="22"/>
      <c r="G17" s="23"/>
      <c r="H17" s="23"/>
      <c r="I17" s="22"/>
      <c r="J17" s="22"/>
      <c r="K17" s="22"/>
      <c r="L17" s="22"/>
      <c r="M17" s="22"/>
      <c r="N17" s="22"/>
      <c r="O17" s="22"/>
      <c r="P17" s="22"/>
    </row>
    <row r="18" spans="1:16" ht="24" customHeight="1" x14ac:dyDescent="0.15">
      <c r="A18" s="21" t="s">
        <v>281</v>
      </c>
      <c r="B18" s="21"/>
      <c r="C18" s="21"/>
      <c r="D18" s="21"/>
      <c r="E18" s="21"/>
      <c r="F18" s="22">
        <v>75</v>
      </c>
      <c r="G18" s="23">
        <v>16.95</v>
      </c>
      <c r="H18" s="23"/>
      <c r="I18" s="22" t="s">
        <v>122</v>
      </c>
      <c r="J18" s="22"/>
      <c r="K18" s="22" t="s">
        <v>76</v>
      </c>
      <c r="L18" s="22"/>
      <c r="M18" s="22"/>
      <c r="N18" s="22" t="s">
        <v>230</v>
      </c>
      <c r="O18" s="22">
        <v>157</v>
      </c>
      <c r="P18" s="22"/>
    </row>
    <row r="19" spans="1:16" ht="9.75" customHeight="1" x14ac:dyDescent="0.15">
      <c r="A19" s="24" t="s">
        <v>231</v>
      </c>
      <c r="B19" s="24"/>
      <c r="C19" s="24"/>
      <c r="D19" s="24"/>
      <c r="E19" s="24"/>
      <c r="F19" s="22"/>
      <c r="G19" s="23"/>
      <c r="H19" s="23"/>
      <c r="I19" s="22"/>
      <c r="J19" s="22"/>
      <c r="K19" s="22"/>
      <c r="L19" s="22"/>
      <c r="M19" s="22"/>
      <c r="N19" s="22"/>
      <c r="O19" s="22"/>
      <c r="P19" s="22"/>
    </row>
    <row r="20" spans="1:16" ht="13.35" customHeight="1" x14ac:dyDescent="0.15">
      <c r="A20" s="21" t="s">
        <v>55</v>
      </c>
      <c r="B20" s="21"/>
      <c r="C20" s="21"/>
      <c r="D20" s="21"/>
      <c r="E20" s="21"/>
      <c r="F20" s="22" t="s">
        <v>80</v>
      </c>
      <c r="G20" s="23">
        <v>3.6</v>
      </c>
      <c r="H20" s="23"/>
      <c r="I20" s="22" t="s">
        <v>98</v>
      </c>
      <c r="J20" s="22"/>
      <c r="K20" s="22" t="s">
        <v>99</v>
      </c>
      <c r="L20" s="22"/>
      <c r="M20" s="22"/>
      <c r="N20" s="22" t="s">
        <v>100</v>
      </c>
      <c r="O20" s="22" t="s">
        <v>101</v>
      </c>
      <c r="P20" s="22"/>
    </row>
    <row r="21" spans="1:16" ht="9.75" customHeight="1" x14ac:dyDescent="0.15">
      <c r="A21" s="24" t="s">
        <v>57</v>
      </c>
      <c r="B21" s="24"/>
      <c r="C21" s="24"/>
      <c r="D21" s="24"/>
      <c r="E21" s="24"/>
      <c r="F21" s="22"/>
      <c r="G21" s="23"/>
      <c r="H21" s="23"/>
      <c r="I21" s="22"/>
      <c r="J21" s="22"/>
      <c r="K21" s="22"/>
      <c r="L21" s="22"/>
      <c r="M21" s="22"/>
      <c r="N21" s="22"/>
      <c r="O21" s="22"/>
      <c r="P21" s="22"/>
    </row>
    <row r="22" spans="1:16" ht="3" customHeight="1" x14ac:dyDescent="0.15">
      <c r="A22" s="25"/>
      <c r="B22" s="25"/>
      <c r="C22" s="25"/>
      <c r="D22" s="25"/>
      <c r="E22" s="25"/>
      <c r="F22" s="7"/>
      <c r="G22" s="26"/>
      <c r="H22" s="27"/>
      <c r="I22" s="28"/>
      <c r="J22" s="29"/>
      <c r="K22" s="28"/>
      <c r="L22" s="30"/>
      <c r="M22" s="29"/>
      <c r="N22" s="7"/>
      <c r="O22" s="28"/>
      <c r="P22" s="29"/>
    </row>
    <row r="23" spans="1:16" ht="11.25" customHeight="1" x14ac:dyDescent="0.15">
      <c r="A23" s="21"/>
      <c r="B23" s="21"/>
      <c r="C23" s="21"/>
      <c r="D23" s="21"/>
      <c r="E23" s="21"/>
      <c r="F23" s="22"/>
      <c r="G23" s="23"/>
      <c r="H23" s="23"/>
      <c r="I23" s="22"/>
      <c r="J23" s="22"/>
      <c r="K23" s="22"/>
      <c r="L23" s="22"/>
      <c r="M23" s="22"/>
      <c r="N23" s="22"/>
      <c r="O23" s="22"/>
      <c r="P23" s="22"/>
    </row>
    <row r="24" spans="1:16" ht="10.5" customHeight="1" x14ac:dyDescent="0.15">
      <c r="A24" s="24"/>
      <c r="B24" s="24"/>
      <c r="C24" s="24"/>
      <c r="D24" s="24"/>
      <c r="E24" s="24"/>
      <c r="F24" s="22"/>
      <c r="G24" s="23"/>
      <c r="H24" s="23"/>
      <c r="I24" s="22"/>
      <c r="J24" s="22"/>
      <c r="K24" s="22"/>
      <c r="L24" s="22"/>
      <c r="M24" s="22"/>
      <c r="N24" s="22"/>
      <c r="O24" s="22"/>
      <c r="P24" s="22"/>
    </row>
    <row r="25" spans="1:16" ht="14.1" customHeight="1" x14ac:dyDescent="0.15">
      <c r="A25" s="31" t="s">
        <v>10</v>
      </c>
      <c r="B25" s="31"/>
      <c r="C25" s="31"/>
      <c r="D25" s="31"/>
      <c r="E25" s="31"/>
      <c r="F25" s="31"/>
      <c r="G25" s="32"/>
      <c r="H25" s="32"/>
      <c r="I25" s="33">
        <f>I14+I16+I18+I20+I23+I22</f>
        <v>17</v>
      </c>
      <c r="J25" s="33"/>
      <c r="K25" s="33">
        <f>K14+K16+K18+K20+K23+K22</f>
        <v>21.1</v>
      </c>
      <c r="L25" s="33"/>
      <c r="M25" s="33"/>
      <c r="N25" s="9">
        <f>N14+N16+N18+N20+N23+N22</f>
        <v>105.5</v>
      </c>
      <c r="O25" s="33">
        <f>O14+O16+O18+O20+O23+O22</f>
        <v>643</v>
      </c>
      <c r="P25" s="33"/>
    </row>
    <row r="26" spans="1:16" ht="21.2" customHeight="1" x14ac:dyDescent="0.15">
      <c r="A26" s="34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24" customHeight="1" x14ac:dyDescent="0.15">
      <c r="A27" s="21" t="s">
        <v>293</v>
      </c>
      <c r="B27" s="21"/>
      <c r="C27" s="21"/>
      <c r="D27" s="21"/>
      <c r="E27" s="21"/>
      <c r="F27" s="22" t="s">
        <v>194</v>
      </c>
      <c r="G27" s="23">
        <v>24.79</v>
      </c>
      <c r="H27" s="23"/>
      <c r="I27" s="22" t="s">
        <v>155</v>
      </c>
      <c r="J27" s="22"/>
      <c r="K27" s="22" t="s">
        <v>232</v>
      </c>
      <c r="L27" s="22"/>
      <c r="M27" s="22"/>
      <c r="N27" s="22" t="s">
        <v>85</v>
      </c>
      <c r="O27" s="22">
        <v>119</v>
      </c>
      <c r="P27" s="22"/>
    </row>
    <row r="28" spans="1:16" ht="36" customHeight="1" x14ac:dyDescent="0.15">
      <c r="A28" s="24" t="s">
        <v>233</v>
      </c>
      <c r="B28" s="24"/>
      <c r="C28" s="24"/>
      <c r="D28" s="24"/>
      <c r="E28" s="24"/>
      <c r="F28" s="22"/>
      <c r="G28" s="23"/>
      <c r="H28" s="23"/>
      <c r="I28" s="22"/>
      <c r="J28" s="22"/>
      <c r="K28" s="22"/>
      <c r="L28" s="22"/>
      <c r="M28" s="22"/>
      <c r="N28" s="22"/>
      <c r="O28" s="22"/>
      <c r="P28" s="22"/>
    </row>
    <row r="29" spans="1:16" ht="13.35" customHeight="1" x14ac:dyDescent="0.15">
      <c r="A29" s="21" t="s">
        <v>266</v>
      </c>
      <c r="B29" s="21"/>
      <c r="C29" s="21"/>
      <c r="D29" s="21"/>
      <c r="E29" s="21"/>
      <c r="F29" s="22" t="s">
        <v>58</v>
      </c>
      <c r="G29" s="23">
        <v>54.01</v>
      </c>
      <c r="H29" s="23"/>
      <c r="I29" s="22" t="s">
        <v>234</v>
      </c>
      <c r="J29" s="22"/>
      <c r="K29" s="22" t="s">
        <v>235</v>
      </c>
      <c r="L29" s="22"/>
      <c r="M29" s="22"/>
      <c r="N29" s="22" t="s">
        <v>104</v>
      </c>
      <c r="O29" s="22" t="s">
        <v>236</v>
      </c>
      <c r="P29" s="22"/>
    </row>
    <row r="30" spans="1:16" ht="33" customHeight="1" x14ac:dyDescent="0.15">
      <c r="A30" s="24" t="s">
        <v>237</v>
      </c>
      <c r="B30" s="24"/>
      <c r="C30" s="24"/>
      <c r="D30" s="24"/>
      <c r="E30" s="24"/>
      <c r="F30" s="22"/>
      <c r="G30" s="23"/>
      <c r="H30" s="23"/>
      <c r="I30" s="22"/>
      <c r="J30" s="22"/>
      <c r="K30" s="22"/>
      <c r="L30" s="22"/>
      <c r="M30" s="22"/>
      <c r="N30" s="22"/>
      <c r="O30" s="22"/>
      <c r="P30" s="22"/>
    </row>
    <row r="31" spans="1:16" ht="13.35" customHeight="1" x14ac:dyDescent="0.15">
      <c r="A31" s="21" t="s">
        <v>94</v>
      </c>
      <c r="B31" s="21"/>
      <c r="C31" s="21"/>
      <c r="D31" s="21"/>
      <c r="E31" s="21"/>
      <c r="F31" s="22" t="s">
        <v>77</v>
      </c>
      <c r="G31" s="23">
        <v>14.03</v>
      </c>
      <c r="H31" s="23"/>
      <c r="I31" s="22" t="s">
        <v>110</v>
      </c>
      <c r="J31" s="22"/>
      <c r="K31" s="22" t="s">
        <v>140</v>
      </c>
      <c r="L31" s="22"/>
      <c r="M31" s="22"/>
      <c r="N31" s="22" t="s">
        <v>141</v>
      </c>
      <c r="O31" s="22" t="s">
        <v>142</v>
      </c>
      <c r="P31" s="22"/>
    </row>
    <row r="32" spans="1:16" ht="7.5" customHeight="1" x14ac:dyDescent="0.15">
      <c r="A32" s="24" t="s">
        <v>95</v>
      </c>
      <c r="B32" s="24"/>
      <c r="C32" s="24"/>
      <c r="D32" s="24"/>
      <c r="E32" s="24"/>
      <c r="F32" s="22"/>
      <c r="G32" s="23"/>
      <c r="H32" s="23"/>
      <c r="I32" s="22"/>
      <c r="J32" s="22"/>
      <c r="K32" s="22"/>
      <c r="L32" s="22"/>
      <c r="M32" s="22"/>
      <c r="N32" s="22"/>
      <c r="O32" s="22"/>
      <c r="P32" s="22"/>
    </row>
    <row r="33" spans="1:16" ht="12.75" hidden="1" customHeight="1" x14ac:dyDescent="0.15">
      <c r="A33" s="21"/>
      <c r="B33" s="21"/>
      <c r="C33" s="21"/>
      <c r="D33" s="21"/>
      <c r="E33" s="21"/>
      <c r="F33" s="22"/>
      <c r="G33" s="23"/>
      <c r="H33" s="23"/>
      <c r="I33" s="22"/>
      <c r="J33" s="22"/>
      <c r="K33" s="22"/>
      <c r="L33" s="22"/>
      <c r="M33" s="22"/>
      <c r="N33" s="22"/>
      <c r="O33" s="22"/>
      <c r="P33" s="22"/>
    </row>
    <row r="34" spans="1:16" ht="9.75" hidden="1" customHeight="1" x14ac:dyDescent="0.15">
      <c r="A34" s="24"/>
      <c r="B34" s="24"/>
      <c r="C34" s="24"/>
      <c r="D34" s="24"/>
      <c r="E34" s="24"/>
      <c r="F34" s="22"/>
      <c r="G34" s="23"/>
      <c r="H34" s="23"/>
      <c r="I34" s="22"/>
      <c r="J34" s="22"/>
      <c r="K34" s="22"/>
      <c r="L34" s="22"/>
      <c r="M34" s="22"/>
      <c r="N34" s="22"/>
      <c r="O34" s="22"/>
      <c r="P34" s="22"/>
    </row>
    <row r="35" spans="1:16" ht="9.75" customHeight="1" x14ac:dyDescent="0.15">
      <c r="A35" s="21" t="s">
        <v>47</v>
      </c>
      <c r="B35" s="21"/>
      <c r="C35" s="21"/>
      <c r="D35" s="21"/>
      <c r="E35" s="21"/>
      <c r="F35" s="22" t="s">
        <v>20</v>
      </c>
      <c r="G35" s="23">
        <v>7.14</v>
      </c>
      <c r="H35" s="23"/>
      <c r="I35" s="22"/>
      <c r="J35" s="22"/>
      <c r="K35" s="22"/>
      <c r="L35" s="22"/>
      <c r="M35" s="22"/>
      <c r="N35" s="22" t="s">
        <v>48</v>
      </c>
      <c r="O35" s="22" t="s">
        <v>49</v>
      </c>
      <c r="P35" s="22"/>
    </row>
    <row r="36" spans="1:16" ht="9.75" customHeight="1" x14ac:dyDescent="0.15">
      <c r="A36" s="24" t="s">
        <v>50</v>
      </c>
      <c r="B36" s="24"/>
      <c r="C36" s="24"/>
      <c r="D36" s="24"/>
      <c r="E36" s="24"/>
      <c r="F36" s="22"/>
      <c r="G36" s="23"/>
      <c r="H36" s="23"/>
      <c r="I36" s="22"/>
      <c r="J36" s="22"/>
      <c r="K36" s="22"/>
      <c r="L36" s="22"/>
      <c r="M36" s="22"/>
      <c r="N36" s="22"/>
      <c r="O36" s="22"/>
      <c r="P36" s="22"/>
    </row>
    <row r="37" spans="1:16" ht="9.75" customHeight="1" x14ac:dyDescent="0.15">
      <c r="A37" s="21" t="s">
        <v>51</v>
      </c>
      <c r="B37" s="21"/>
      <c r="C37" s="21"/>
      <c r="D37" s="21"/>
      <c r="E37" s="21"/>
      <c r="F37" s="22" t="s">
        <v>80</v>
      </c>
      <c r="G37" s="23">
        <v>2.5499999999999998</v>
      </c>
      <c r="H37" s="23"/>
      <c r="I37" s="22" t="s">
        <v>65</v>
      </c>
      <c r="J37" s="22"/>
      <c r="K37" s="22" t="s">
        <v>25</v>
      </c>
      <c r="L37" s="22"/>
      <c r="M37" s="22"/>
      <c r="N37" s="22" t="s">
        <v>72</v>
      </c>
      <c r="O37" s="22" t="s">
        <v>73</v>
      </c>
      <c r="P37" s="22"/>
    </row>
    <row r="38" spans="1:16" ht="9.75" customHeight="1" x14ac:dyDescent="0.15">
      <c r="A38" s="24" t="s">
        <v>54</v>
      </c>
      <c r="B38" s="24"/>
      <c r="C38" s="24"/>
      <c r="D38" s="24"/>
      <c r="E38" s="24"/>
      <c r="F38" s="22"/>
      <c r="G38" s="23"/>
      <c r="H38" s="23"/>
      <c r="I38" s="22"/>
      <c r="J38" s="22"/>
      <c r="K38" s="22"/>
      <c r="L38" s="22"/>
      <c r="M38" s="22"/>
      <c r="N38" s="22"/>
      <c r="O38" s="22"/>
      <c r="P38" s="22"/>
    </row>
    <row r="39" spans="1:16" ht="9.75" customHeight="1" x14ac:dyDescent="0.15">
      <c r="A39" s="21" t="s">
        <v>55</v>
      </c>
      <c r="B39" s="21"/>
      <c r="C39" s="21"/>
      <c r="D39" s="21"/>
      <c r="E39" s="21"/>
      <c r="F39" s="22" t="s">
        <v>80</v>
      </c>
      <c r="G39" s="23">
        <v>3.6</v>
      </c>
      <c r="H39" s="23"/>
      <c r="I39" s="22" t="s">
        <v>98</v>
      </c>
      <c r="J39" s="22"/>
      <c r="K39" s="22" t="s">
        <v>99</v>
      </c>
      <c r="L39" s="22"/>
      <c r="M39" s="22"/>
      <c r="N39" s="22" t="s">
        <v>100</v>
      </c>
      <c r="O39" s="22" t="s">
        <v>101</v>
      </c>
      <c r="P39" s="22"/>
    </row>
    <row r="40" spans="1:16" ht="9.75" customHeight="1" x14ac:dyDescent="0.15">
      <c r="A40" s="24" t="s">
        <v>57</v>
      </c>
      <c r="B40" s="24"/>
      <c r="C40" s="24"/>
      <c r="D40" s="24"/>
      <c r="E40" s="24"/>
      <c r="F40" s="22"/>
      <c r="G40" s="23"/>
      <c r="H40" s="23"/>
      <c r="I40" s="22"/>
      <c r="J40" s="22"/>
      <c r="K40" s="22"/>
      <c r="L40" s="22"/>
      <c r="M40" s="22"/>
      <c r="N40" s="22"/>
      <c r="O40" s="22"/>
      <c r="P40" s="22"/>
    </row>
    <row r="41" spans="1:16" ht="13.35" customHeight="1" x14ac:dyDescent="0.15">
      <c r="A41" s="21"/>
      <c r="B41" s="21"/>
      <c r="C41" s="21"/>
      <c r="D41" s="21"/>
      <c r="E41" s="21"/>
      <c r="F41" s="22"/>
      <c r="G41" s="23"/>
      <c r="H41" s="23"/>
      <c r="I41" s="22"/>
      <c r="J41" s="22"/>
      <c r="K41" s="22"/>
      <c r="L41" s="22"/>
      <c r="M41" s="22"/>
      <c r="N41" s="22"/>
      <c r="O41" s="22"/>
      <c r="P41" s="22"/>
    </row>
    <row r="42" spans="1:16" ht="9.75" customHeight="1" x14ac:dyDescent="0.15">
      <c r="A42" s="24"/>
      <c r="B42" s="24"/>
      <c r="C42" s="24"/>
      <c r="D42" s="24"/>
      <c r="E42" s="24"/>
      <c r="F42" s="22"/>
      <c r="G42" s="23"/>
      <c r="H42" s="23"/>
      <c r="I42" s="22"/>
      <c r="J42" s="22"/>
      <c r="K42" s="22"/>
      <c r="L42" s="22"/>
      <c r="M42" s="22"/>
      <c r="N42" s="22"/>
      <c r="O42" s="22"/>
      <c r="P42" s="22"/>
    </row>
    <row r="43" spans="1:16" ht="14.1" customHeight="1" x14ac:dyDescent="0.15">
      <c r="A43" s="31" t="s">
        <v>10</v>
      </c>
      <c r="B43" s="31"/>
      <c r="C43" s="31"/>
      <c r="D43" s="31"/>
      <c r="E43" s="31"/>
      <c r="F43" s="31"/>
      <c r="G43" s="32">
        <f>G14+G16+G18+G20+G27+G29+G31+G33+G35+G37+G39+G41+G23</f>
        <v>168</v>
      </c>
      <c r="H43" s="32"/>
      <c r="I43" s="33">
        <f>I27+I29+I31+I33+I41+I39+I35+I37</f>
        <v>25</v>
      </c>
      <c r="J43" s="33"/>
      <c r="K43" s="33">
        <f>K27+K29+K31+K33+K41+K39+K35+K37</f>
        <v>45.999999999999993</v>
      </c>
      <c r="L43" s="33"/>
      <c r="M43" s="33"/>
      <c r="N43" s="9">
        <f>N27+N29+N31+N33+N41+N39+N35+N37</f>
        <v>114.10000000000001</v>
      </c>
      <c r="O43" s="33">
        <f>O27+O29+O31+O33+O41+O39+O35+O37</f>
        <v>953</v>
      </c>
      <c r="P43" s="33"/>
    </row>
    <row r="44" spans="1:16" ht="14.1" customHeight="1" x14ac:dyDescent="0.15">
      <c r="A44" s="31" t="s">
        <v>12</v>
      </c>
      <c r="B44" s="31"/>
      <c r="C44" s="31"/>
      <c r="D44" s="31"/>
      <c r="E44" s="31"/>
      <c r="F44" s="31"/>
      <c r="G44" s="32"/>
      <c r="H44" s="32"/>
      <c r="I44" s="33">
        <f>I25+I43</f>
        <v>42</v>
      </c>
      <c r="J44" s="33"/>
      <c r="K44" s="33">
        <f>K25+K43</f>
        <v>67.099999999999994</v>
      </c>
      <c r="L44" s="33"/>
      <c r="M44" s="33"/>
      <c r="N44" s="9">
        <f>N25+N43</f>
        <v>219.60000000000002</v>
      </c>
      <c r="O44" s="33">
        <f>O25+O43</f>
        <v>1596</v>
      </c>
      <c r="P44" s="33"/>
    </row>
    <row r="45" spans="1:16" ht="21.2" customHeight="1" x14ac:dyDescent="0.2">
      <c r="A45" s="36" t="s">
        <v>16</v>
      </c>
      <c r="B45" s="36"/>
      <c r="C45" s="36"/>
      <c r="D45" s="37" t="s">
        <v>17</v>
      </c>
      <c r="E45" s="38"/>
      <c r="F45" s="38"/>
      <c r="G45" s="38"/>
      <c r="H45" s="3" t="s">
        <v>18</v>
      </c>
    </row>
    <row r="46" spans="1:16" ht="14.1" customHeight="1" x14ac:dyDescent="0.15">
      <c r="A46" s="39" t="s">
        <v>13</v>
      </c>
      <c r="B46" s="39"/>
      <c r="C46" s="39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0.75" customHeight="1" x14ac:dyDescent="0.15">
      <c r="D47" s="35"/>
      <c r="E47" s="35"/>
      <c r="F47" s="35"/>
      <c r="G47" s="35"/>
    </row>
  </sheetData>
  <mergeCells count="146">
    <mergeCell ref="L1:P1"/>
    <mergeCell ref="L2:P2"/>
    <mergeCell ref="L3:P3"/>
    <mergeCell ref="L4:P4"/>
    <mergeCell ref="L5:P5"/>
    <mergeCell ref="D6:N6"/>
    <mergeCell ref="C7:L7"/>
    <mergeCell ref="B9:O9"/>
    <mergeCell ref="A11:E12"/>
    <mergeCell ref="F11:F12"/>
    <mergeCell ref="G11:H12"/>
    <mergeCell ref="I11:N11"/>
    <mergeCell ref="O11:P12"/>
    <mergeCell ref="I12:J12"/>
    <mergeCell ref="K12:M12"/>
    <mergeCell ref="A13:P13"/>
    <mergeCell ref="A14:E14"/>
    <mergeCell ref="F14:F15"/>
    <mergeCell ref="G14:H15"/>
    <mergeCell ref="I14:J15"/>
    <mergeCell ref="K14:M15"/>
    <mergeCell ref="N14:N15"/>
    <mergeCell ref="O14:P15"/>
    <mergeCell ref="A15:E15"/>
    <mergeCell ref="O16:P17"/>
    <mergeCell ref="A17:E17"/>
    <mergeCell ref="A18:E18"/>
    <mergeCell ref="F18:F19"/>
    <mergeCell ref="G18:H19"/>
    <mergeCell ref="I18:J19"/>
    <mergeCell ref="K18:M19"/>
    <mergeCell ref="N18:N19"/>
    <mergeCell ref="O18:P19"/>
    <mergeCell ref="A19:E19"/>
    <mergeCell ref="A16:E16"/>
    <mergeCell ref="F16:F17"/>
    <mergeCell ref="G16:H17"/>
    <mergeCell ref="I16:J17"/>
    <mergeCell ref="K16:M17"/>
    <mergeCell ref="N16:N17"/>
    <mergeCell ref="O20:P21"/>
    <mergeCell ref="A21:E21"/>
    <mergeCell ref="A22:E22"/>
    <mergeCell ref="G22:H22"/>
    <mergeCell ref="I22:J22"/>
    <mergeCell ref="K22:M22"/>
    <mergeCell ref="O22:P22"/>
    <mergeCell ref="A20:E20"/>
    <mergeCell ref="F20:F21"/>
    <mergeCell ref="G20:H21"/>
    <mergeCell ref="I20:J21"/>
    <mergeCell ref="K20:M21"/>
    <mergeCell ref="N20:N21"/>
    <mergeCell ref="O23:P24"/>
    <mergeCell ref="A24:E24"/>
    <mergeCell ref="A25:F25"/>
    <mergeCell ref="G25:H25"/>
    <mergeCell ref="I25:J25"/>
    <mergeCell ref="K25:M25"/>
    <mergeCell ref="O25:P25"/>
    <mergeCell ref="A23:E23"/>
    <mergeCell ref="F23:F24"/>
    <mergeCell ref="G23:H24"/>
    <mergeCell ref="I23:J24"/>
    <mergeCell ref="K23:M24"/>
    <mergeCell ref="N23:N24"/>
    <mergeCell ref="A26:P26"/>
    <mergeCell ref="A27:E27"/>
    <mergeCell ref="F27:F28"/>
    <mergeCell ref="G27:H28"/>
    <mergeCell ref="I27:J28"/>
    <mergeCell ref="K27:M28"/>
    <mergeCell ref="N27:N28"/>
    <mergeCell ref="O27:P28"/>
    <mergeCell ref="A28:E28"/>
    <mergeCell ref="O29:P30"/>
    <mergeCell ref="A30:E30"/>
    <mergeCell ref="A31:E31"/>
    <mergeCell ref="F31:F32"/>
    <mergeCell ref="G31:H32"/>
    <mergeCell ref="I31:J32"/>
    <mergeCell ref="K31:M32"/>
    <mergeCell ref="N31:N32"/>
    <mergeCell ref="O31:P32"/>
    <mergeCell ref="A32:E32"/>
    <mergeCell ref="A29:E29"/>
    <mergeCell ref="F29:F30"/>
    <mergeCell ref="G29:H30"/>
    <mergeCell ref="I29:J30"/>
    <mergeCell ref="K29:M30"/>
    <mergeCell ref="N29:N30"/>
    <mergeCell ref="O33:P34"/>
    <mergeCell ref="A34:E34"/>
    <mergeCell ref="A35:E35"/>
    <mergeCell ref="F35:F36"/>
    <mergeCell ref="G35:H36"/>
    <mergeCell ref="I35:J36"/>
    <mergeCell ref="K35:M36"/>
    <mergeCell ref="N35:N36"/>
    <mergeCell ref="O35:P36"/>
    <mergeCell ref="A36:E36"/>
    <mergeCell ref="A33:E33"/>
    <mergeCell ref="F33:F34"/>
    <mergeCell ref="G33:H34"/>
    <mergeCell ref="I33:J34"/>
    <mergeCell ref="K33:M34"/>
    <mergeCell ref="N33:N34"/>
    <mergeCell ref="O37:P38"/>
    <mergeCell ref="A38:E38"/>
    <mergeCell ref="A39:E39"/>
    <mergeCell ref="F39:F40"/>
    <mergeCell ref="G39:H40"/>
    <mergeCell ref="I39:J40"/>
    <mergeCell ref="K39:M40"/>
    <mergeCell ref="N39:N40"/>
    <mergeCell ref="O39:P40"/>
    <mergeCell ref="A40:E40"/>
    <mergeCell ref="A37:E37"/>
    <mergeCell ref="F37:F38"/>
    <mergeCell ref="G37:H38"/>
    <mergeCell ref="I37:J38"/>
    <mergeCell ref="K37:M38"/>
    <mergeCell ref="N37:N38"/>
    <mergeCell ref="O41:P42"/>
    <mergeCell ref="A42:E42"/>
    <mergeCell ref="A43:F43"/>
    <mergeCell ref="G43:H43"/>
    <mergeCell ref="I43:J43"/>
    <mergeCell ref="K43:M43"/>
    <mergeCell ref="O43:P43"/>
    <mergeCell ref="A41:E41"/>
    <mergeCell ref="F41:F42"/>
    <mergeCell ref="G41:H42"/>
    <mergeCell ref="I41:J42"/>
    <mergeCell ref="K41:M42"/>
    <mergeCell ref="N41:N42"/>
    <mergeCell ref="A46:C46"/>
    <mergeCell ref="H46:P46"/>
    <mergeCell ref="D47:G47"/>
    <mergeCell ref="A44:F44"/>
    <mergeCell ref="G44:H44"/>
    <mergeCell ref="I44:J44"/>
    <mergeCell ref="K44:M44"/>
    <mergeCell ref="O44:P44"/>
    <mergeCell ref="A45:C45"/>
    <mergeCell ref="D45:G45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FB28-0F19-4889-A5FA-CC21F018DC3B}">
  <dimension ref="A1:P47"/>
  <sheetViews>
    <sheetView topLeftCell="A17" workbookViewId="0">
      <selection activeCell="A30" sqref="A30:E30"/>
    </sheetView>
  </sheetViews>
  <sheetFormatPr defaultRowHeight="10.5" x14ac:dyDescent="0.15"/>
  <cols>
    <col min="1" max="1" width="7.83203125" customWidth="1"/>
    <col min="2" max="2" width="26" customWidth="1"/>
    <col min="3" max="3" width="4" customWidth="1"/>
    <col min="4" max="4" width="6.33203125" customWidth="1"/>
    <col min="5" max="5" width="2.83203125" customWidth="1"/>
    <col min="6" max="6" width="10.6640625" customWidth="1"/>
    <col min="7" max="7" width="7" customWidth="1"/>
    <col min="8" max="8" width="4" customWidth="1"/>
    <col min="9" max="9" width="7" customWidth="1"/>
    <col min="10" max="10" width="3.6640625" customWidth="1"/>
    <col min="11" max="11" width="3.33203125" customWidth="1"/>
    <col min="12" max="12" width="3.1640625" customWidth="1"/>
    <col min="13" max="13" width="4" customWidth="1"/>
    <col min="14" max="14" width="15.33203125" customWidth="1"/>
    <col min="15" max="15" width="6.5" customWidth="1"/>
    <col min="16" max="16" width="7.83203125" customWidth="1"/>
  </cols>
  <sheetData>
    <row r="1" spans="1:16" ht="14.1" customHeight="1" x14ac:dyDescent="0.15">
      <c r="L1" s="10" t="s">
        <v>0</v>
      </c>
      <c r="M1" s="10"/>
      <c r="N1" s="10"/>
      <c r="O1" s="10"/>
      <c r="P1" s="10"/>
    </row>
    <row r="2" spans="1:16" ht="14.1" customHeight="1" x14ac:dyDescent="0.15">
      <c r="L2" s="11"/>
      <c r="M2" s="11"/>
      <c r="N2" s="11"/>
      <c r="O2" s="11"/>
      <c r="P2" s="11"/>
    </row>
    <row r="3" spans="1:16" ht="14.1" customHeight="1" x14ac:dyDescent="0.15">
      <c r="L3" s="12" t="s">
        <v>14</v>
      </c>
      <c r="M3" s="13"/>
      <c r="N3" s="13"/>
      <c r="O3" s="13"/>
      <c r="P3" s="13"/>
    </row>
    <row r="4" spans="1:16" ht="14.1" customHeight="1" x14ac:dyDescent="0.15">
      <c r="L4" s="11"/>
      <c r="M4" s="11"/>
      <c r="N4" s="11"/>
      <c r="O4" s="11"/>
      <c r="P4" s="11"/>
    </row>
    <row r="5" spans="1:16" ht="14.1" customHeight="1" x14ac:dyDescent="0.15">
      <c r="L5" s="14" t="s">
        <v>15</v>
      </c>
      <c r="M5" s="11"/>
      <c r="N5" s="11"/>
      <c r="O5" s="11"/>
      <c r="P5" s="11"/>
    </row>
    <row r="6" spans="1:16" ht="21.2" customHeight="1" x14ac:dyDescent="0.15">
      <c r="D6" s="19" t="s">
        <v>132</v>
      </c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ht="14.1" customHeight="1" x14ac:dyDescent="0.15">
      <c r="C7" s="15" t="s">
        <v>222</v>
      </c>
      <c r="D7" s="16"/>
      <c r="E7" s="16"/>
      <c r="F7" s="16"/>
      <c r="G7" s="16"/>
      <c r="H7" s="16"/>
      <c r="I7" s="16"/>
      <c r="J7" s="16"/>
      <c r="K7" s="16"/>
      <c r="L7" s="16"/>
    </row>
    <row r="8" spans="1:16" ht="14.1" customHeight="1" x14ac:dyDescent="0.15"/>
    <row r="9" spans="1:16" ht="18.2" customHeight="1" x14ac:dyDescent="0.15">
      <c r="B9" s="17" t="s">
        <v>131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 ht="14.1" customHeight="1" x14ac:dyDescent="0.15"/>
    <row r="11" spans="1:16" ht="25.5" customHeight="1" x14ac:dyDescent="0.15">
      <c r="A11" s="18" t="s">
        <v>1</v>
      </c>
      <c r="B11" s="18"/>
      <c r="C11" s="18"/>
      <c r="D11" s="18"/>
      <c r="E11" s="18"/>
      <c r="F11" s="18" t="s">
        <v>2</v>
      </c>
      <c r="G11" s="18" t="s">
        <v>3</v>
      </c>
      <c r="H11" s="18"/>
      <c r="I11" s="18" t="s">
        <v>4</v>
      </c>
      <c r="J11" s="18"/>
      <c r="K11" s="18"/>
      <c r="L11" s="18"/>
      <c r="M11" s="18"/>
      <c r="N11" s="18"/>
      <c r="O11" s="18" t="s">
        <v>5</v>
      </c>
      <c r="P11" s="18"/>
    </row>
    <row r="12" spans="1:16" ht="25.5" customHeight="1" x14ac:dyDescent="0.15">
      <c r="A12" s="18"/>
      <c r="B12" s="18"/>
      <c r="C12" s="18"/>
      <c r="D12" s="18"/>
      <c r="E12" s="18"/>
      <c r="F12" s="18"/>
      <c r="G12" s="18"/>
      <c r="H12" s="18"/>
      <c r="I12" s="18" t="s">
        <v>6</v>
      </c>
      <c r="J12" s="18"/>
      <c r="K12" s="18" t="s">
        <v>7</v>
      </c>
      <c r="L12" s="18"/>
      <c r="M12" s="18"/>
      <c r="N12" s="8" t="s">
        <v>8</v>
      </c>
      <c r="O12" s="18"/>
      <c r="P12" s="18"/>
    </row>
    <row r="13" spans="1:16" ht="21.2" customHeight="1" x14ac:dyDescent="0.15">
      <c r="A13" s="20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4" customHeight="1" x14ac:dyDescent="0.15">
      <c r="A14" s="21" t="s">
        <v>267</v>
      </c>
      <c r="B14" s="21"/>
      <c r="C14" s="21"/>
      <c r="D14" s="21"/>
      <c r="E14" s="21"/>
      <c r="F14" s="22" t="s">
        <v>282</v>
      </c>
      <c r="G14" s="23">
        <v>36.93</v>
      </c>
      <c r="H14" s="23"/>
      <c r="I14" s="22" t="s">
        <v>85</v>
      </c>
      <c r="J14" s="22"/>
      <c r="K14" s="22" t="s">
        <v>86</v>
      </c>
      <c r="L14" s="22"/>
      <c r="M14" s="22"/>
      <c r="N14" s="22" t="s">
        <v>87</v>
      </c>
      <c r="O14" s="22">
        <v>512</v>
      </c>
      <c r="P14" s="22"/>
    </row>
    <row r="15" spans="1:16" ht="30.75" customHeight="1" x14ac:dyDescent="0.15">
      <c r="A15" s="24" t="s">
        <v>88</v>
      </c>
      <c r="B15" s="24"/>
      <c r="C15" s="24"/>
      <c r="D15" s="24"/>
      <c r="E15" s="24"/>
      <c r="F15" s="22"/>
      <c r="G15" s="23"/>
      <c r="H15" s="23"/>
      <c r="I15" s="22"/>
      <c r="J15" s="22"/>
      <c r="K15" s="22"/>
      <c r="L15" s="22"/>
      <c r="M15" s="22"/>
      <c r="N15" s="22"/>
      <c r="O15" s="22"/>
      <c r="P15" s="22"/>
    </row>
    <row r="16" spans="1:16" ht="24.75" customHeight="1" x14ac:dyDescent="0.15">
      <c r="A16" s="21" t="s">
        <v>23</v>
      </c>
      <c r="B16" s="21"/>
      <c r="C16" s="21"/>
      <c r="D16" s="21"/>
      <c r="E16" s="21"/>
      <c r="F16" s="22" t="s">
        <v>24</v>
      </c>
      <c r="G16" s="23">
        <v>4.5999999999999996</v>
      </c>
      <c r="H16" s="23"/>
      <c r="I16" s="22" t="s">
        <v>25</v>
      </c>
      <c r="J16" s="22"/>
      <c r="K16" s="22"/>
      <c r="L16" s="22"/>
      <c r="M16" s="22"/>
      <c r="N16" s="22" t="s">
        <v>26</v>
      </c>
      <c r="O16" s="22" t="s">
        <v>27</v>
      </c>
      <c r="P16" s="22"/>
    </row>
    <row r="17" spans="1:16" ht="16.5" customHeight="1" x14ac:dyDescent="0.15">
      <c r="A17" s="24" t="s">
        <v>28</v>
      </c>
      <c r="B17" s="24"/>
      <c r="C17" s="24"/>
      <c r="D17" s="24"/>
      <c r="E17" s="24"/>
      <c r="F17" s="22"/>
      <c r="G17" s="23"/>
      <c r="H17" s="23"/>
      <c r="I17" s="22"/>
      <c r="J17" s="22"/>
      <c r="K17" s="22"/>
      <c r="L17" s="22"/>
      <c r="M17" s="22"/>
      <c r="N17" s="22"/>
      <c r="O17" s="22"/>
      <c r="P17" s="22"/>
    </row>
    <row r="18" spans="1:16" ht="24" hidden="1" customHeight="1" x14ac:dyDescent="0.15">
      <c r="A18" s="21"/>
      <c r="B18" s="21"/>
      <c r="C18" s="21"/>
      <c r="D18" s="21"/>
      <c r="E18" s="21"/>
      <c r="F18" s="22"/>
      <c r="G18" s="23"/>
      <c r="H18" s="23"/>
      <c r="I18" s="22"/>
      <c r="J18" s="22"/>
      <c r="K18" s="22"/>
      <c r="L18" s="22"/>
      <c r="M18" s="22"/>
      <c r="N18" s="22"/>
      <c r="O18" s="22"/>
      <c r="P18" s="22"/>
    </row>
    <row r="19" spans="1:16" ht="9.75" hidden="1" customHeight="1" x14ac:dyDescent="0.15">
      <c r="A19" s="24"/>
      <c r="B19" s="24"/>
      <c r="C19" s="24"/>
      <c r="D19" s="24"/>
      <c r="E19" s="24"/>
      <c r="F19" s="22"/>
      <c r="G19" s="23"/>
      <c r="H19" s="23"/>
      <c r="I19" s="22"/>
      <c r="J19" s="22"/>
      <c r="K19" s="22"/>
      <c r="L19" s="22"/>
      <c r="M19" s="22"/>
      <c r="N19" s="22"/>
      <c r="O19" s="22"/>
      <c r="P19" s="22"/>
    </row>
    <row r="20" spans="1:16" ht="13.35" customHeight="1" x14ac:dyDescent="0.15">
      <c r="A20" s="21" t="s">
        <v>69</v>
      </c>
      <c r="B20" s="21"/>
      <c r="C20" s="21"/>
      <c r="D20" s="21"/>
      <c r="E20" s="21"/>
      <c r="F20" s="22" t="s">
        <v>70</v>
      </c>
      <c r="G20" s="23">
        <v>25</v>
      </c>
      <c r="H20" s="23"/>
      <c r="I20" s="22" t="s">
        <v>71</v>
      </c>
      <c r="J20" s="22"/>
      <c r="K20" s="22" t="s">
        <v>71</v>
      </c>
      <c r="L20" s="22"/>
      <c r="M20" s="22"/>
      <c r="N20" s="22" t="s">
        <v>72</v>
      </c>
      <c r="O20" s="22" t="s">
        <v>73</v>
      </c>
      <c r="P20" s="22"/>
    </row>
    <row r="21" spans="1:16" ht="9.75" customHeight="1" x14ac:dyDescent="0.15">
      <c r="A21" s="24" t="s">
        <v>74</v>
      </c>
      <c r="B21" s="24"/>
      <c r="C21" s="24"/>
      <c r="D21" s="24"/>
      <c r="E21" s="24"/>
      <c r="F21" s="22"/>
      <c r="G21" s="23"/>
      <c r="H21" s="23"/>
      <c r="I21" s="22"/>
      <c r="J21" s="22"/>
      <c r="K21" s="22"/>
      <c r="L21" s="22"/>
      <c r="M21" s="22"/>
      <c r="N21" s="22"/>
      <c r="O21" s="22"/>
      <c r="P21" s="22"/>
    </row>
    <row r="22" spans="1:16" ht="3" customHeight="1" x14ac:dyDescent="0.15">
      <c r="A22" s="25"/>
      <c r="B22" s="25"/>
      <c r="C22" s="25"/>
      <c r="D22" s="25"/>
      <c r="E22" s="25"/>
      <c r="F22" s="7"/>
      <c r="G22" s="26"/>
      <c r="H22" s="27"/>
      <c r="I22" s="28"/>
      <c r="J22" s="29"/>
      <c r="K22" s="28"/>
      <c r="L22" s="30"/>
      <c r="M22" s="29"/>
      <c r="N22" s="7"/>
      <c r="O22" s="28"/>
      <c r="P22" s="29"/>
    </row>
    <row r="23" spans="1:16" ht="11.25" customHeight="1" x14ac:dyDescent="0.15">
      <c r="A23" s="21"/>
      <c r="B23" s="21"/>
      <c r="C23" s="21"/>
      <c r="D23" s="21"/>
      <c r="E23" s="21"/>
      <c r="F23" s="22"/>
      <c r="G23" s="23"/>
      <c r="H23" s="23"/>
      <c r="I23" s="22"/>
      <c r="J23" s="22"/>
      <c r="K23" s="22"/>
      <c r="L23" s="22"/>
      <c r="M23" s="22"/>
      <c r="N23" s="22"/>
      <c r="O23" s="22"/>
      <c r="P23" s="22"/>
    </row>
    <row r="24" spans="1:16" ht="6.75" customHeight="1" x14ac:dyDescent="0.15">
      <c r="A24" s="24"/>
      <c r="B24" s="24"/>
      <c r="C24" s="24"/>
      <c r="D24" s="24"/>
      <c r="E24" s="24"/>
      <c r="F24" s="22"/>
      <c r="G24" s="23"/>
      <c r="H24" s="23"/>
      <c r="I24" s="22"/>
      <c r="J24" s="22"/>
      <c r="K24" s="22"/>
      <c r="L24" s="22"/>
      <c r="M24" s="22"/>
      <c r="N24" s="22"/>
      <c r="O24" s="22"/>
      <c r="P24" s="22"/>
    </row>
    <row r="25" spans="1:16" ht="14.1" customHeight="1" x14ac:dyDescent="0.15">
      <c r="A25" s="31" t="s">
        <v>10</v>
      </c>
      <c r="B25" s="31"/>
      <c r="C25" s="31"/>
      <c r="D25" s="31"/>
      <c r="E25" s="31"/>
      <c r="F25" s="31"/>
      <c r="G25" s="32"/>
      <c r="H25" s="32"/>
      <c r="I25" s="33">
        <f>I14+I16+I18+I20+I23+I22</f>
        <v>12.3</v>
      </c>
      <c r="J25" s="33"/>
      <c r="K25" s="33">
        <f>K14+K16+K18+K20+K23+K22</f>
        <v>15</v>
      </c>
      <c r="L25" s="33"/>
      <c r="M25" s="33"/>
      <c r="N25" s="9">
        <f>N14+N16+N18+N20+N23+N22</f>
        <v>121.89999999999999</v>
      </c>
      <c r="O25" s="33">
        <f>O14+O16+O18+O20+O23+O22</f>
        <v>642</v>
      </c>
      <c r="P25" s="33"/>
    </row>
    <row r="26" spans="1:16" ht="21.2" customHeight="1" x14ac:dyDescent="0.15">
      <c r="A26" s="34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0.75" customHeight="1" x14ac:dyDescent="0.15">
      <c r="A27" s="21"/>
      <c r="B27" s="21"/>
      <c r="C27" s="21"/>
      <c r="D27" s="21"/>
      <c r="E27" s="21"/>
      <c r="F27" s="22"/>
      <c r="G27" s="23"/>
      <c r="H27" s="23"/>
      <c r="I27" s="22"/>
      <c r="J27" s="22"/>
      <c r="K27" s="22"/>
      <c r="L27" s="22"/>
      <c r="M27" s="22"/>
      <c r="N27" s="22"/>
      <c r="O27" s="22"/>
      <c r="P27" s="22"/>
    </row>
    <row r="28" spans="1:16" ht="24.75" hidden="1" customHeight="1" x14ac:dyDescent="0.15">
      <c r="A28" s="24"/>
      <c r="B28" s="24"/>
      <c r="C28" s="24"/>
      <c r="D28" s="24"/>
      <c r="E28" s="24"/>
      <c r="F28" s="22"/>
      <c r="G28" s="23"/>
      <c r="H28" s="23"/>
      <c r="I28" s="22"/>
      <c r="J28" s="22"/>
      <c r="K28" s="22"/>
      <c r="L28" s="22"/>
      <c r="M28" s="22"/>
      <c r="N28" s="22"/>
      <c r="O28" s="22"/>
      <c r="P28" s="22"/>
    </row>
    <row r="29" spans="1:16" ht="27" customHeight="1" x14ac:dyDescent="0.15">
      <c r="A29" s="21" t="s">
        <v>294</v>
      </c>
      <c r="B29" s="21"/>
      <c r="C29" s="21"/>
      <c r="D29" s="21"/>
      <c r="E29" s="21"/>
      <c r="F29" s="22" t="s">
        <v>238</v>
      </c>
      <c r="G29" s="23">
        <v>16.82</v>
      </c>
      <c r="H29" s="23"/>
      <c r="I29" s="22" t="s">
        <v>239</v>
      </c>
      <c r="J29" s="22"/>
      <c r="K29" s="22" t="s">
        <v>240</v>
      </c>
      <c r="L29" s="22"/>
      <c r="M29" s="22"/>
      <c r="N29" s="22" t="s">
        <v>185</v>
      </c>
      <c r="O29" s="22" t="s">
        <v>174</v>
      </c>
      <c r="P29" s="22"/>
    </row>
    <row r="30" spans="1:16" ht="27" customHeight="1" x14ac:dyDescent="0.15">
      <c r="A30" s="24" t="s">
        <v>241</v>
      </c>
      <c r="B30" s="24"/>
      <c r="C30" s="24"/>
      <c r="D30" s="24"/>
      <c r="E30" s="24"/>
      <c r="F30" s="22"/>
      <c r="G30" s="23"/>
      <c r="H30" s="23"/>
      <c r="I30" s="22"/>
      <c r="J30" s="22"/>
      <c r="K30" s="22"/>
      <c r="L30" s="22"/>
      <c r="M30" s="22"/>
      <c r="N30" s="22"/>
      <c r="O30" s="22"/>
      <c r="P30" s="22"/>
    </row>
    <row r="31" spans="1:16" ht="13.35" customHeight="1" x14ac:dyDescent="0.15">
      <c r="A31" s="21" t="s">
        <v>242</v>
      </c>
      <c r="B31" s="21"/>
      <c r="C31" s="21"/>
      <c r="D31" s="21"/>
      <c r="E31" s="21"/>
      <c r="F31" s="22" t="s">
        <v>134</v>
      </c>
      <c r="G31" s="23">
        <v>58.99</v>
      </c>
      <c r="H31" s="23"/>
      <c r="I31" s="22" t="s">
        <v>243</v>
      </c>
      <c r="J31" s="22"/>
      <c r="K31" s="22" t="s">
        <v>244</v>
      </c>
      <c r="L31" s="22"/>
      <c r="M31" s="22"/>
      <c r="N31" s="22" t="s">
        <v>245</v>
      </c>
      <c r="O31" s="22">
        <v>164</v>
      </c>
      <c r="P31" s="22"/>
    </row>
    <row r="32" spans="1:16" ht="9.75" customHeight="1" x14ac:dyDescent="0.15">
      <c r="A32" s="24" t="s">
        <v>246</v>
      </c>
      <c r="B32" s="24"/>
      <c r="C32" s="24"/>
      <c r="D32" s="24"/>
      <c r="E32" s="24"/>
      <c r="F32" s="22"/>
      <c r="G32" s="23"/>
      <c r="H32" s="23"/>
      <c r="I32" s="22"/>
      <c r="J32" s="22"/>
      <c r="K32" s="22"/>
      <c r="L32" s="22"/>
      <c r="M32" s="22"/>
      <c r="N32" s="22"/>
      <c r="O32" s="22"/>
      <c r="P32" s="22"/>
    </row>
    <row r="33" spans="1:16" ht="13.35" customHeight="1" x14ac:dyDescent="0.15">
      <c r="A33" s="21" t="s">
        <v>247</v>
      </c>
      <c r="B33" s="21"/>
      <c r="C33" s="21"/>
      <c r="D33" s="21"/>
      <c r="E33" s="21"/>
      <c r="F33" s="22" t="s">
        <v>77</v>
      </c>
      <c r="G33" s="23">
        <v>19.670000000000002</v>
      </c>
      <c r="H33" s="23"/>
      <c r="I33" s="22" t="s">
        <v>245</v>
      </c>
      <c r="J33" s="22"/>
      <c r="K33" s="22" t="s">
        <v>248</v>
      </c>
      <c r="L33" s="22"/>
      <c r="M33" s="22"/>
      <c r="N33" s="22" t="s">
        <v>203</v>
      </c>
      <c r="O33" s="22" t="s">
        <v>249</v>
      </c>
      <c r="P33" s="22"/>
    </row>
    <row r="34" spans="1:16" ht="9.75" customHeight="1" x14ac:dyDescent="0.15">
      <c r="A34" s="24" t="s">
        <v>126</v>
      </c>
      <c r="B34" s="24"/>
      <c r="C34" s="24"/>
      <c r="D34" s="24"/>
      <c r="E34" s="24"/>
      <c r="F34" s="22"/>
      <c r="G34" s="23"/>
      <c r="H34" s="23"/>
      <c r="I34" s="22"/>
      <c r="J34" s="22"/>
      <c r="K34" s="22"/>
      <c r="L34" s="22"/>
      <c r="M34" s="22"/>
      <c r="N34" s="22"/>
      <c r="O34" s="22"/>
      <c r="P34" s="22"/>
    </row>
    <row r="35" spans="1:16" ht="9.75" customHeight="1" x14ac:dyDescent="0.15">
      <c r="A35" s="21" t="s">
        <v>90</v>
      </c>
      <c r="B35" s="21"/>
      <c r="C35" s="21"/>
      <c r="D35" s="21"/>
      <c r="E35" s="21"/>
      <c r="F35" s="22" t="s">
        <v>24</v>
      </c>
      <c r="G35" s="23">
        <v>3.1</v>
      </c>
      <c r="H35" s="23"/>
      <c r="I35" s="22" t="s">
        <v>31</v>
      </c>
      <c r="J35" s="22"/>
      <c r="K35" s="22"/>
      <c r="L35" s="22"/>
      <c r="M35" s="22"/>
      <c r="N35" s="22" t="s">
        <v>91</v>
      </c>
      <c r="O35" s="22" t="s">
        <v>73</v>
      </c>
      <c r="P35" s="22"/>
    </row>
    <row r="36" spans="1:16" ht="9.75" customHeight="1" x14ac:dyDescent="0.15">
      <c r="A36" s="24" t="s">
        <v>92</v>
      </c>
      <c r="B36" s="24"/>
      <c r="C36" s="24"/>
      <c r="D36" s="24"/>
      <c r="E36" s="24"/>
      <c r="F36" s="22"/>
      <c r="G36" s="23"/>
      <c r="H36" s="23"/>
      <c r="I36" s="22"/>
      <c r="J36" s="22"/>
      <c r="K36" s="22"/>
      <c r="L36" s="22"/>
      <c r="M36" s="22"/>
      <c r="N36" s="22"/>
      <c r="O36" s="22"/>
      <c r="P36" s="22"/>
    </row>
    <row r="37" spans="1:16" ht="9.75" customHeight="1" x14ac:dyDescent="0.15">
      <c r="A37" s="21" t="s">
        <v>51</v>
      </c>
      <c r="B37" s="21"/>
      <c r="C37" s="21"/>
      <c r="D37" s="21"/>
      <c r="E37" s="21"/>
      <c r="F37" s="22">
        <v>25</v>
      </c>
      <c r="G37" s="23">
        <v>2.89</v>
      </c>
      <c r="H37" s="23"/>
      <c r="I37" s="22" t="s">
        <v>65</v>
      </c>
      <c r="J37" s="22"/>
      <c r="K37" s="22" t="s">
        <v>25</v>
      </c>
      <c r="L37" s="22"/>
      <c r="M37" s="22"/>
      <c r="N37" s="22" t="s">
        <v>72</v>
      </c>
      <c r="O37" s="22">
        <v>51</v>
      </c>
      <c r="P37" s="22"/>
    </row>
    <row r="38" spans="1:16" ht="9.75" customHeight="1" x14ac:dyDescent="0.15">
      <c r="A38" s="24" t="s">
        <v>54</v>
      </c>
      <c r="B38" s="24"/>
      <c r="C38" s="24"/>
      <c r="D38" s="24"/>
      <c r="E38" s="24"/>
      <c r="F38" s="22"/>
      <c r="G38" s="23"/>
      <c r="H38" s="23"/>
      <c r="I38" s="22"/>
      <c r="J38" s="22"/>
      <c r="K38" s="22"/>
      <c r="L38" s="22"/>
      <c r="M38" s="22"/>
      <c r="N38" s="22"/>
      <c r="O38" s="22"/>
      <c r="P38" s="22"/>
    </row>
    <row r="39" spans="1:16" ht="9.75" customHeight="1" x14ac:dyDescent="0.15">
      <c r="A39" s="21"/>
      <c r="B39" s="21"/>
      <c r="C39" s="21"/>
      <c r="D39" s="21"/>
      <c r="E39" s="21"/>
      <c r="F39" s="22"/>
      <c r="G39" s="23"/>
      <c r="H39" s="23"/>
      <c r="I39" s="22"/>
      <c r="J39" s="22"/>
      <c r="K39" s="22"/>
      <c r="L39" s="22"/>
      <c r="M39" s="22"/>
      <c r="N39" s="22"/>
      <c r="O39" s="22"/>
      <c r="P39" s="22"/>
    </row>
    <row r="40" spans="1:16" ht="9.75" customHeight="1" x14ac:dyDescent="0.15">
      <c r="A40" s="24"/>
      <c r="B40" s="24"/>
      <c r="C40" s="24"/>
      <c r="D40" s="24"/>
      <c r="E40" s="24"/>
      <c r="F40" s="22"/>
      <c r="G40" s="23"/>
      <c r="H40" s="23"/>
      <c r="I40" s="22"/>
      <c r="J40" s="22"/>
      <c r="K40" s="22"/>
      <c r="L40" s="22"/>
      <c r="M40" s="22"/>
      <c r="N40" s="22"/>
      <c r="O40" s="22"/>
      <c r="P40" s="22"/>
    </row>
    <row r="41" spans="1:16" ht="13.35" customHeight="1" x14ac:dyDescent="0.15">
      <c r="A41" s="21"/>
      <c r="B41" s="21"/>
      <c r="C41" s="21"/>
      <c r="D41" s="21"/>
      <c r="E41" s="21"/>
      <c r="F41" s="22"/>
      <c r="G41" s="23"/>
      <c r="H41" s="23"/>
      <c r="I41" s="22"/>
      <c r="J41" s="22"/>
      <c r="K41" s="22"/>
      <c r="L41" s="22"/>
      <c r="M41" s="22"/>
      <c r="N41" s="22"/>
      <c r="O41" s="22"/>
      <c r="P41" s="22"/>
    </row>
    <row r="42" spans="1:16" ht="9.75" customHeight="1" x14ac:dyDescent="0.15">
      <c r="A42" s="24"/>
      <c r="B42" s="24"/>
      <c r="C42" s="24"/>
      <c r="D42" s="24"/>
      <c r="E42" s="24"/>
      <c r="F42" s="22"/>
      <c r="G42" s="23"/>
      <c r="H42" s="23"/>
      <c r="I42" s="22"/>
      <c r="J42" s="22"/>
      <c r="K42" s="22"/>
      <c r="L42" s="22"/>
      <c r="M42" s="22"/>
      <c r="N42" s="22"/>
      <c r="O42" s="22"/>
      <c r="P42" s="22"/>
    </row>
    <row r="43" spans="1:16" ht="14.1" customHeight="1" x14ac:dyDescent="0.15">
      <c r="A43" s="31" t="s">
        <v>10</v>
      </c>
      <c r="B43" s="31"/>
      <c r="C43" s="31"/>
      <c r="D43" s="31"/>
      <c r="E43" s="31"/>
      <c r="F43" s="31"/>
      <c r="G43" s="32">
        <f>G14+G16+G18+G20+G27+G29+G31+G33+G35+G37+G39+G41+G23</f>
        <v>167.99999999999997</v>
      </c>
      <c r="H43" s="32"/>
      <c r="I43" s="33">
        <f>I27+I29+I31+I33+I41+I39+I35+I37</f>
        <v>25.2</v>
      </c>
      <c r="J43" s="33"/>
      <c r="K43" s="33">
        <f>K27+K29+K31+K33+K41+K39+K35+K37</f>
        <v>20.3</v>
      </c>
      <c r="L43" s="33"/>
      <c r="M43" s="33"/>
      <c r="N43" s="9">
        <f>N27+N29+N31+N33+N41+N39+N35+N37</f>
        <v>67.599999999999994</v>
      </c>
      <c r="O43" s="33">
        <f>O27+O29+O31+O33+O41+O39+O35+O37</f>
        <v>548</v>
      </c>
      <c r="P43" s="33"/>
    </row>
    <row r="44" spans="1:16" ht="14.1" customHeight="1" x14ac:dyDescent="0.15">
      <c r="A44" s="31" t="s">
        <v>12</v>
      </c>
      <c r="B44" s="31"/>
      <c r="C44" s="31"/>
      <c r="D44" s="31"/>
      <c r="E44" s="31"/>
      <c r="F44" s="31"/>
      <c r="G44" s="32"/>
      <c r="H44" s="32"/>
      <c r="I44" s="33">
        <f>I25+I43</f>
        <v>37.5</v>
      </c>
      <c r="J44" s="33"/>
      <c r="K44" s="33">
        <f>K25+K43</f>
        <v>35.299999999999997</v>
      </c>
      <c r="L44" s="33"/>
      <c r="M44" s="33"/>
      <c r="N44" s="9">
        <f>N25+N43</f>
        <v>189.5</v>
      </c>
      <c r="O44" s="33">
        <f>O25+O43</f>
        <v>1190</v>
      </c>
      <c r="P44" s="33"/>
    </row>
    <row r="45" spans="1:16" ht="21.2" customHeight="1" x14ac:dyDescent="0.2">
      <c r="A45" s="36" t="s">
        <v>16</v>
      </c>
      <c r="B45" s="36"/>
      <c r="C45" s="36"/>
      <c r="D45" s="37" t="s">
        <v>17</v>
      </c>
      <c r="E45" s="38"/>
      <c r="F45" s="38"/>
      <c r="G45" s="38"/>
      <c r="H45" s="3" t="s">
        <v>18</v>
      </c>
    </row>
    <row r="46" spans="1:16" ht="14.1" customHeight="1" x14ac:dyDescent="0.15">
      <c r="A46" s="39" t="s">
        <v>13</v>
      </c>
      <c r="B46" s="39"/>
      <c r="C46" s="39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0.75" customHeight="1" x14ac:dyDescent="0.15">
      <c r="D47" s="35"/>
      <c r="E47" s="35"/>
      <c r="F47" s="35"/>
      <c r="G47" s="35"/>
    </row>
  </sheetData>
  <mergeCells count="146">
    <mergeCell ref="L1:P1"/>
    <mergeCell ref="L2:P2"/>
    <mergeCell ref="L3:P3"/>
    <mergeCell ref="L4:P4"/>
    <mergeCell ref="L5:P5"/>
    <mergeCell ref="D6:N6"/>
    <mergeCell ref="C7:L7"/>
    <mergeCell ref="B9:O9"/>
    <mergeCell ref="A11:E12"/>
    <mergeCell ref="F11:F12"/>
    <mergeCell ref="G11:H12"/>
    <mergeCell ref="I11:N11"/>
    <mergeCell ref="O11:P12"/>
    <mergeCell ref="I12:J12"/>
    <mergeCell ref="K12:M12"/>
    <mergeCell ref="A13:P13"/>
    <mergeCell ref="A14:E14"/>
    <mergeCell ref="F14:F15"/>
    <mergeCell ref="G14:H15"/>
    <mergeCell ref="I14:J15"/>
    <mergeCell ref="K14:M15"/>
    <mergeCell ref="N14:N15"/>
    <mergeCell ref="O14:P15"/>
    <mergeCell ref="A15:E15"/>
    <mergeCell ref="O16:P17"/>
    <mergeCell ref="A17:E17"/>
    <mergeCell ref="A18:E18"/>
    <mergeCell ref="F18:F19"/>
    <mergeCell ref="G18:H19"/>
    <mergeCell ref="I18:J19"/>
    <mergeCell ref="K18:M19"/>
    <mergeCell ref="N18:N19"/>
    <mergeCell ref="O18:P19"/>
    <mergeCell ref="A19:E19"/>
    <mergeCell ref="A16:E16"/>
    <mergeCell ref="F16:F17"/>
    <mergeCell ref="G16:H17"/>
    <mergeCell ref="I16:J17"/>
    <mergeCell ref="K16:M17"/>
    <mergeCell ref="N16:N17"/>
    <mergeCell ref="O20:P21"/>
    <mergeCell ref="A21:E21"/>
    <mergeCell ref="A22:E22"/>
    <mergeCell ref="G22:H22"/>
    <mergeCell ref="I22:J22"/>
    <mergeCell ref="K22:M22"/>
    <mergeCell ref="O22:P22"/>
    <mergeCell ref="A20:E20"/>
    <mergeCell ref="F20:F21"/>
    <mergeCell ref="G20:H21"/>
    <mergeCell ref="I20:J21"/>
    <mergeCell ref="K20:M21"/>
    <mergeCell ref="N20:N21"/>
    <mergeCell ref="O23:P24"/>
    <mergeCell ref="A24:E24"/>
    <mergeCell ref="A25:F25"/>
    <mergeCell ref="G25:H25"/>
    <mergeCell ref="I25:J25"/>
    <mergeCell ref="K25:M25"/>
    <mergeCell ref="O25:P25"/>
    <mergeCell ref="A23:E23"/>
    <mergeCell ref="F23:F24"/>
    <mergeCell ref="G23:H24"/>
    <mergeCell ref="I23:J24"/>
    <mergeCell ref="K23:M24"/>
    <mergeCell ref="N23:N24"/>
    <mergeCell ref="A26:P26"/>
    <mergeCell ref="A27:E27"/>
    <mergeCell ref="F27:F28"/>
    <mergeCell ref="G27:H28"/>
    <mergeCell ref="I27:J28"/>
    <mergeCell ref="K27:M28"/>
    <mergeCell ref="N27:N28"/>
    <mergeCell ref="O27:P28"/>
    <mergeCell ref="A28:E28"/>
    <mergeCell ref="O29:P30"/>
    <mergeCell ref="A30:E30"/>
    <mergeCell ref="A31:E31"/>
    <mergeCell ref="F31:F32"/>
    <mergeCell ref="G31:H32"/>
    <mergeCell ref="I31:J32"/>
    <mergeCell ref="K31:M32"/>
    <mergeCell ref="N31:N32"/>
    <mergeCell ref="O31:P32"/>
    <mergeCell ref="A32:E32"/>
    <mergeCell ref="A29:E29"/>
    <mergeCell ref="F29:F30"/>
    <mergeCell ref="G29:H30"/>
    <mergeCell ref="I29:J30"/>
    <mergeCell ref="K29:M30"/>
    <mergeCell ref="N29:N30"/>
    <mergeCell ref="O33:P34"/>
    <mergeCell ref="A34:E34"/>
    <mergeCell ref="A35:E35"/>
    <mergeCell ref="F35:F36"/>
    <mergeCell ref="G35:H36"/>
    <mergeCell ref="I35:J36"/>
    <mergeCell ref="K35:M36"/>
    <mergeCell ref="N35:N36"/>
    <mergeCell ref="O35:P36"/>
    <mergeCell ref="A36:E36"/>
    <mergeCell ref="A33:E33"/>
    <mergeCell ref="F33:F34"/>
    <mergeCell ref="G33:H34"/>
    <mergeCell ref="I33:J34"/>
    <mergeCell ref="K33:M34"/>
    <mergeCell ref="N33:N34"/>
    <mergeCell ref="O37:P38"/>
    <mergeCell ref="A38:E38"/>
    <mergeCell ref="A39:E39"/>
    <mergeCell ref="F39:F40"/>
    <mergeCell ref="G39:H40"/>
    <mergeCell ref="I39:J40"/>
    <mergeCell ref="K39:M40"/>
    <mergeCell ref="N39:N40"/>
    <mergeCell ref="O39:P40"/>
    <mergeCell ref="A40:E40"/>
    <mergeCell ref="A37:E37"/>
    <mergeCell ref="F37:F38"/>
    <mergeCell ref="G37:H38"/>
    <mergeCell ref="I37:J38"/>
    <mergeCell ref="K37:M38"/>
    <mergeCell ref="N37:N38"/>
    <mergeCell ref="O41:P42"/>
    <mergeCell ref="A42:E42"/>
    <mergeCell ref="A43:F43"/>
    <mergeCell ref="G43:H43"/>
    <mergeCell ref="I43:J43"/>
    <mergeCell ref="K43:M43"/>
    <mergeCell ref="O43:P43"/>
    <mergeCell ref="A41:E41"/>
    <mergeCell ref="F41:F42"/>
    <mergeCell ref="G41:H42"/>
    <mergeCell ref="I41:J42"/>
    <mergeCell ref="K41:M42"/>
    <mergeCell ref="N41:N42"/>
    <mergeCell ref="A46:C46"/>
    <mergeCell ref="H46:P46"/>
    <mergeCell ref="D47:G47"/>
    <mergeCell ref="A44:F44"/>
    <mergeCell ref="G44:H44"/>
    <mergeCell ref="I44:J44"/>
    <mergeCell ref="K44:M44"/>
    <mergeCell ref="O44:P44"/>
    <mergeCell ref="A45:C45"/>
    <mergeCell ref="D45:G45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CA88-6121-4A2C-8BA0-6170F87B3312}">
  <dimension ref="A1:P47"/>
  <sheetViews>
    <sheetView topLeftCell="C25" workbookViewId="0">
      <selection activeCell="O41" sqref="O41:P42"/>
    </sheetView>
  </sheetViews>
  <sheetFormatPr defaultRowHeight="10.5" x14ac:dyDescent="0.15"/>
  <cols>
    <col min="1" max="1" width="7.83203125" customWidth="1"/>
    <col min="2" max="2" width="26" customWidth="1"/>
    <col min="3" max="3" width="4" customWidth="1"/>
    <col min="4" max="4" width="6.33203125" customWidth="1"/>
    <col min="5" max="5" width="2.83203125" customWidth="1"/>
    <col min="6" max="6" width="10.6640625" customWidth="1"/>
    <col min="7" max="7" width="7" customWidth="1"/>
    <col min="8" max="8" width="4" customWidth="1"/>
    <col min="9" max="9" width="7" customWidth="1"/>
    <col min="10" max="10" width="3.6640625" customWidth="1"/>
    <col min="11" max="11" width="3.33203125" customWidth="1"/>
    <col min="12" max="12" width="3.1640625" customWidth="1"/>
    <col min="13" max="13" width="4" customWidth="1"/>
    <col min="14" max="14" width="15.33203125" customWidth="1"/>
    <col min="15" max="15" width="6.5" customWidth="1"/>
    <col min="16" max="16" width="7.83203125" customWidth="1"/>
  </cols>
  <sheetData>
    <row r="1" spans="1:16" ht="14.1" customHeight="1" x14ac:dyDescent="0.15">
      <c r="L1" s="10" t="s">
        <v>0</v>
      </c>
      <c r="M1" s="10"/>
      <c r="N1" s="10"/>
      <c r="O1" s="10"/>
      <c r="P1" s="10"/>
    </row>
    <row r="2" spans="1:16" ht="14.1" customHeight="1" x14ac:dyDescent="0.15">
      <c r="L2" s="11"/>
      <c r="M2" s="11"/>
      <c r="N2" s="11"/>
      <c r="O2" s="11"/>
      <c r="P2" s="11"/>
    </row>
    <row r="3" spans="1:16" ht="14.1" customHeight="1" x14ac:dyDescent="0.15">
      <c r="L3" s="12" t="s">
        <v>14</v>
      </c>
      <c r="M3" s="13"/>
      <c r="N3" s="13"/>
      <c r="O3" s="13"/>
      <c r="P3" s="13"/>
    </row>
    <row r="4" spans="1:16" ht="14.1" customHeight="1" x14ac:dyDescent="0.15">
      <c r="L4" s="11"/>
      <c r="M4" s="11"/>
      <c r="N4" s="11"/>
      <c r="O4" s="11"/>
      <c r="P4" s="11"/>
    </row>
    <row r="5" spans="1:16" ht="14.1" customHeight="1" x14ac:dyDescent="0.15">
      <c r="L5" s="14" t="s">
        <v>15</v>
      </c>
      <c r="M5" s="11"/>
      <c r="N5" s="11"/>
      <c r="O5" s="11"/>
      <c r="P5" s="11"/>
    </row>
    <row r="6" spans="1:16" ht="21.2" customHeight="1" x14ac:dyDescent="0.15">
      <c r="D6" s="19" t="s">
        <v>132</v>
      </c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ht="14.1" customHeight="1" x14ac:dyDescent="0.15">
      <c r="C7" s="15" t="s">
        <v>223</v>
      </c>
      <c r="D7" s="16"/>
      <c r="E7" s="16"/>
      <c r="F7" s="16"/>
      <c r="G7" s="16"/>
      <c r="H7" s="16"/>
      <c r="I7" s="16"/>
      <c r="J7" s="16"/>
      <c r="K7" s="16"/>
      <c r="L7" s="16"/>
    </row>
    <row r="8" spans="1:16" ht="14.1" customHeight="1" x14ac:dyDescent="0.15"/>
    <row r="9" spans="1:16" ht="18.2" customHeight="1" x14ac:dyDescent="0.15">
      <c r="B9" s="17" t="s">
        <v>131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 ht="14.1" customHeight="1" x14ac:dyDescent="0.15"/>
    <row r="11" spans="1:16" ht="25.5" customHeight="1" x14ac:dyDescent="0.15">
      <c r="A11" s="18" t="s">
        <v>1</v>
      </c>
      <c r="B11" s="18"/>
      <c r="C11" s="18"/>
      <c r="D11" s="18"/>
      <c r="E11" s="18"/>
      <c r="F11" s="18" t="s">
        <v>2</v>
      </c>
      <c r="G11" s="18" t="s">
        <v>3</v>
      </c>
      <c r="H11" s="18"/>
      <c r="I11" s="18" t="s">
        <v>4</v>
      </c>
      <c r="J11" s="18"/>
      <c r="K11" s="18"/>
      <c r="L11" s="18"/>
      <c r="M11" s="18"/>
      <c r="N11" s="18"/>
      <c r="O11" s="18" t="s">
        <v>5</v>
      </c>
      <c r="P11" s="18"/>
    </row>
    <row r="12" spans="1:16" ht="25.5" customHeight="1" x14ac:dyDescent="0.15">
      <c r="A12" s="18"/>
      <c r="B12" s="18"/>
      <c r="C12" s="18"/>
      <c r="D12" s="18"/>
      <c r="E12" s="18"/>
      <c r="F12" s="18"/>
      <c r="G12" s="18"/>
      <c r="H12" s="18"/>
      <c r="I12" s="18" t="s">
        <v>6</v>
      </c>
      <c r="J12" s="18"/>
      <c r="K12" s="18" t="s">
        <v>7</v>
      </c>
      <c r="L12" s="18"/>
      <c r="M12" s="18"/>
      <c r="N12" s="8" t="s">
        <v>8</v>
      </c>
      <c r="O12" s="18"/>
      <c r="P12" s="18"/>
    </row>
    <row r="13" spans="1:16" ht="21.2" customHeight="1" x14ac:dyDescent="0.15">
      <c r="A13" s="20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4" customHeight="1" x14ac:dyDescent="0.15">
      <c r="A14" s="21" t="s">
        <v>113</v>
      </c>
      <c r="B14" s="21"/>
      <c r="C14" s="21"/>
      <c r="D14" s="21"/>
      <c r="E14" s="21"/>
      <c r="F14" s="22" t="s">
        <v>283</v>
      </c>
      <c r="G14" s="23">
        <v>45.32</v>
      </c>
      <c r="H14" s="23"/>
      <c r="I14" s="22" t="s">
        <v>250</v>
      </c>
      <c r="J14" s="22"/>
      <c r="K14" s="22" t="s">
        <v>161</v>
      </c>
      <c r="L14" s="22"/>
      <c r="M14" s="22"/>
      <c r="N14" s="22" t="s">
        <v>251</v>
      </c>
      <c r="O14" s="22">
        <v>286</v>
      </c>
      <c r="P14" s="22"/>
    </row>
    <row r="15" spans="1:16" ht="36.75" customHeight="1" x14ac:dyDescent="0.15">
      <c r="A15" s="24" t="s">
        <v>114</v>
      </c>
      <c r="B15" s="24"/>
      <c r="C15" s="24"/>
      <c r="D15" s="24"/>
      <c r="E15" s="24"/>
      <c r="F15" s="22"/>
      <c r="G15" s="23"/>
      <c r="H15" s="23"/>
      <c r="I15" s="22"/>
      <c r="J15" s="22"/>
      <c r="K15" s="22"/>
      <c r="L15" s="22"/>
      <c r="M15" s="22"/>
      <c r="N15" s="22"/>
      <c r="O15" s="22"/>
      <c r="P15" s="22"/>
    </row>
    <row r="16" spans="1:16" ht="18" customHeight="1" x14ac:dyDescent="0.15">
      <c r="A16" s="21" t="s">
        <v>145</v>
      </c>
      <c r="B16" s="21"/>
      <c r="C16" s="21"/>
      <c r="D16" s="21"/>
      <c r="E16" s="21"/>
      <c r="F16" s="22" t="s">
        <v>146</v>
      </c>
      <c r="G16" s="23">
        <v>5.75</v>
      </c>
      <c r="H16" s="23"/>
      <c r="I16" s="22" t="s">
        <v>252</v>
      </c>
      <c r="J16" s="22"/>
      <c r="K16" s="22" t="s">
        <v>148</v>
      </c>
      <c r="L16" s="22"/>
      <c r="M16" s="22"/>
      <c r="N16" s="22" t="s">
        <v>149</v>
      </c>
      <c r="O16" s="22" t="s">
        <v>125</v>
      </c>
      <c r="P16" s="22"/>
    </row>
    <row r="17" spans="1:16" ht="26.25" customHeight="1" x14ac:dyDescent="0.15">
      <c r="A17" s="24" t="s">
        <v>119</v>
      </c>
      <c r="B17" s="24"/>
      <c r="C17" s="24"/>
      <c r="D17" s="24"/>
      <c r="E17" s="24"/>
      <c r="F17" s="22"/>
      <c r="G17" s="23"/>
      <c r="H17" s="23"/>
      <c r="I17" s="22"/>
      <c r="J17" s="22"/>
      <c r="K17" s="22"/>
      <c r="L17" s="22"/>
      <c r="M17" s="22"/>
      <c r="N17" s="22"/>
      <c r="O17" s="22"/>
      <c r="P17" s="22"/>
    </row>
    <row r="18" spans="1:16" ht="18.75" customHeight="1" x14ac:dyDescent="0.15">
      <c r="A18" s="21" t="s">
        <v>90</v>
      </c>
      <c r="B18" s="21"/>
      <c r="C18" s="21"/>
      <c r="D18" s="21"/>
      <c r="E18" s="21"/>
      <c r="F18" s="22" t="s">
        <v>24</v>
      </c>
      <c r="G18" s="23">
        <v>3.1</v>
      </c>
      <c r="H18" s="23"/>
      <c r="I18" s="22" t="s">
        <v>31</v>
      </c>
      <c r="J18" s="22"/>
      <c r="K18" s="22"/>
      <c r="L18" s="22"/>
      <c r="M18" s="22"/>
      <c r="N18" s="22" t="s">
        <v>91</v>
      </c>
      <c r="O18" s="22" t="s">
        <v>73</v>
      </c>
      <c r="P18" s="22"/>
    </row>
    <row r="19" spans="1:16" ht="9.75" customHeight="1" x14ac:dyDescent="0.15">
      <c r="A19" s="24" t="s">
        <v>92</v>
      </c>
      <c r="B19" s="24"/>
      <c r="C19" s="24"/>
      <c r="D19" s="24"/>
      <c r="E19" s="24"/>
      <c r="F19" s="22"/>
      <c r="G19" s="23"/>
      <c r="H19" s="23"/>
      <c r="I19" s="22"/>
      <c r="J19" s="22"/>
      <c r="K19" s="22"/>
      <c r="L19" s="22"/>
      <c r="M19" s="22"/>
      <c r="N19" s="22"/>
      <c r="O19" s="22"/>
      <c r="P19" s="22"/>
    </row>
    <row r="20" spans="1:16" ht="13.35" customHeight="1" x14ac:dyDescent="0.15">
      <c r="A20" s="21" t="s">
        <v>163</v>
      </c>
      <c r="B20" s="21"/>
      <c r="C20" s="21"/>
      <c r="D20" s="21"/>
      <c r="E20" s="21"/>
      <c r="F20" s="22" t="s">
        <v>29</v>
      </c>
      <c r="G20" s="23">
        <v>25</v>
      </c>
      <c r="H20" s="23"/>
      <c r="I20" s="22" t="s">
        <v>30</v>
      </c>
      <c r="J20" s="22"/>
      <c r="K20" s="22" t="s">
        <v>31</v>
      </c>
      <c r="L20" s="22"/>
      <c r="M20" s="22"/>
      <c r="N20" s="22" t="s">
        <v>32</v>
      </c>
      <c r="O20" s="22" t="s">
        <v>33</v>
      </c>
      <c r="P20" s="22"/>
    </row>
    <row r="21" spans="1:16" ht="9.75" customHeight="1" x14ac:dyDescent="0.15">
      <c r="A21" s="24" t="s">
        <v>34</v>
      </c>
      <c r="B21" s="24"/>
      <c r="C21" s="24"/>
      <c r="D21" s="24"/>
      <c r="E21" s="24"/>
      <c r="F21" s="22"/>
      <c r="G21" s="23"/>
      <c r="H21" s="23"/>
      <c r="I21" s="22"/>
      <c r="J21" s="22"/>
      <c r="K21" s="22"/>
      <c r="L21" s="22"/>
      <c r="M21" s="22"/>
      <c r="N21" s="22"/>
      <c r="O21" s="22"/>
      <c r="P21" s="22"/>
    </row>
    <row r="22" spans="1:16" ht="3" customHeight="1" x14ac:dyDescent="0.15">
      <c r="A22" s="25"/>
      <c r="B22" s="25"/>
      <c r="C22" s="25"/>
      <c r="D22" s="25"/>
      <c r="E22" s="25"/>
      <c r="F22" s="7"/>
      <c r="G22" s="26"/>
      <c r="H22" s="27"/>
      <c r="I22" s="28"/>
      <c r="J22" s="29"/>
      <c r="K22" s="28"/>
      <c r="L22" s="30"/>
      <c r="M22" s="29"/>
      <c r="N22" s="7"/>
      <c r="O22" s="28"/>
      <c r="P22" s="29"/>
    </row>
    <row r="23" spans="1:16" ht="11.25" customHeight="1" x14ac:dyDescent="0.15">
      <c r="A23" s="21"/>
      <c r="B23" s="21"/>
      <c r="C23" s="21"/>
      <c r="D23" s="21"/>
      <c r="E23" s="21"/>
      <c r="F23" s="22"/>
      <c r="G23" s="23"/>
      <c r="H23" s="23"/>
      <c r="I23" s="22"/>
      <c r="J23" s="22"/>
      <c r="K23" s="22"/>
      <c r="L23" s="22"/>
      <c r="M23" s="22"/>
      <c r="N23" s="22"/>
      <c r="O23" s="22"/>
      <c r="P23" s="22"/>
    </row>
    <row r="24" spans="1:16" ht="6.75" customHeight="1" x14ac:dyDescent="0.15">
      <c r="A24" s="24"/>
      <c r="B24" s="24"/>
      <c r="C24" s="24"/>
      <c r="D24" s="24"/>
      <c r="E24" s="24"/>
      <c r="F24" s="22"/>
      <c r="G24" s="23"/>
      <c r="H24" s="23"/>
      <c r="I24" s="22"/>
      <c r="J24" s="22"/>
      <c r="K24" s="22"/>
      <c r="L24" s="22"/>
      <c r="M24" s="22"/>
      <c r="N24" s="22"/>
      <c r="O24" s="22"/>
      <c r="P24" s="22"/>
    </row>
    <row r="25" spans="1:16" ht="14.1" customHeight="1" x14ac:dyDescent="0.15">
      <c r="A25" s="31" t="s">
        <v>10</v>
      </c>
      <c r="B25" s="31"/>
      <c r="C25" s="31"/>
      <c r="D25" s="31"/>
      <c r="E25" s="31"/>
      <c r="F25" s="31"/>
      <c r="G25" s="32"/>
      <c r="H25" s="32"/>
      <c r="I25" s="33">
        <f>I14+I16+I18+I20+I23+I22</f>
        <v>32.400000000000006</v>
      </c>
      <c r="J25" s="33"/>
      <c r="K25" s="33">
        <f>K14+K16+K18+K20+K23+K22</f>
        <v>24.999999999999996</v>
      </c>
      <c r="L25" s="33"/>
      <c r="M25" s="33"/>
      <c r="N25" s="9">
        <f>N14+N16+N18+N20+N23+N22</f>
        <v>117.9</v>
      </c>
      <c r="O25" s="33">
        <f>O14+O16+O18+O20+O23+O22</f>
        <v>570</v>
      </c>
      <c r="P25" s="33"/>
    </row>
    <row r="26" spans="1:16" ht="21.2" customHeight="1" x14ac:dyDescent="0.15">
      <c r="A26" s="34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3" customHeight="1" x14ac:dyDescent="0.15">
      <c r="A27" s="21"/>
      <c r="B27" s="21"/>
      <c r="C27" s="21"/>
      <c r="D27" s="21"/>
      <c r="E27" s="21"/>
      <c r="F27" s="22"/>
      <c r="G27" s="23"/>
      <c r="H27" s="23"/>
      <c r="I27" s="22"/>
      <c r="J27" s="22"/>
      <c r="K27" s="22"/>
      <c r="L27" s="22"/>
      <c r="M27" s="22"/>
      <c r="N27" s="22"/>
      <c r="O27" s="22"/>
      <c r="P27" s="22"/>
    </row>
    <row r="28" spans="1:16" ht="24.75" hidden="1" customHeight="1" x14ac:dyDescent="0.15">
      <c r="A28" s="24"/>
      <c r="B28" s="24"/>
      <c r="C28" s="24"/>
      <c r="D28" s="24"/>
      <c r="E28" s="24"/>
      <c r="F28" s="22"/>
      <c r="G28" s="23"/>
      <c r="H28" s="23"/>
      <c r="I28" s="22"/>
      <c r="J28" s="22"/>
      <c r="K28" s="22"/>
      <c r="L28" s="22"/>
      <c r="M28" s="22"/>
      <c r="N28" s="22"/>
      <c r="O28" s="22"/>
      <c r="P28" s="22"/>
    </row>
    <row r="29" spans="1:16" ht="25.5" customHeight="1" x14ac:dyDescent="0.15">
      <c r="A29" s="21" t="s">
        <v>284</v>
      </c>
      <c r="B29" s="21"/>
      <c r="C29" s="21"/>
      <c r="D29" s="21"/>
      <c r="E29" s="21"/>
      <c r="F29" s="22" t="s">
        <v>277</v>
      </c>
      <c r="G29" s="23">
        <v>17.55</v>
      </c>
      <c r="H29" s="23"/>
      <c r="I29" s="22" t="s">
        <v>121</v>
      </c>
      <c r="J29" s="22"/>
      <c r="K29" s="22" t="s">
        <v>122</v>
      </c>
      <c r="L29" s="22"/>
      <c r="M29" s="22"/>
      <c r="N29" s="22" t="s">
        <v>123</v>
      </c>
      <c r="O29" s="22">
        <v>84</v>
      </c>
      <c r="P29" s="22"/>
    </row>
    <row r="30" spans="1:16" ht="27" customHeight="1" x14ac:dyDescent="0.15">
      <c r="A30" s="24" t="s">
        <v>285</v>
      </c>
      <c r="B30" s="24"/>
      <c r="C30" s="24"/>
      <c r="D30" s="24"/>
      <c r="E30" s="24"/>
      <c r="F30" s="22"/>
      <c r="G30" s="23"/>
      <c r="H30" s="23"/>
      <c r="I30" s="22"/>
      <c r="J30" s="22"/>
      <c r="K30" s="22"/>
      <c r="L30" s="22"/>
      <c r="M30" s="22"/>
      <c r="N30" s="22"/>
      <c r="O30" s="22"/>
      <c r="P30" s="22"/>
    </row>
    <row r="31" spans="1:16" ht="13.35" customHeight="1" x14ac:dyDescent="0.15">
      <c r="A31" s="21" t="s">
        <v>253</v>
      </c>
      <c r="B31" s="21"/>
      <c r="C31" s="21"/>
      <c r="D31" s="21"/>
      <c r="E31" s="21"/>
      <c r="F31" s="22">
        <v>90</v>
      </c>
      <c r="G31" s="23">
        <v>40.590000000000003</v>
      </c>
      <c r="H31" s="23"/>
      <c r="I31" s="22" t="s">
        <v>109</v>
      </c>
      <c r="J31" s="22"/>
      <c r="K31" s="22" t="s">
        <v>85</v>
      </c>
      <c r="L31" s="22"/>
      <c r="M31" s="22"/>
      <c r="N31" s="22" t="s">
        <v>110</v>
      </c>
      <c r="O31" s="22">
        <v>147</v>
      </c>
      <c r="P31" s="22"/>
    </row>
    <row r="32" spans="1:16" ht="9.75" customHeight="1" x14ac:dyDescent="0.15">
      <c r="A32" s="24" t="s">
        <v>254</v>
      </c>
      <c r="B32" s="24"/>
      <c r="C32" s="24"/>
      <c r="D32" s="24"/>
      <c r="E32" s="24"/>
      <c r="F32" s="22"/>
      <c r="G32" s="23"/>
      <c r="H32" s="23"/>
      <c r="I32" s="22"/>
      <c r="J32" s="22"/>
      <c r="K32" s="22"/>
      <c r="L32" s="22"/>
      <c r="M32" s="22"/>
      <c r="N32" s="22"/>
      <c r="O32" s="22"/>
      <c r="P32" s="22"/>
    </row>
    <row r="33" spans="1:16" ht="13.35" customHeight="1" x14ac:dyDescent="0.15">
      <c r="A33" s="21" t="s">
        <v>19</v>
      </c>
      <c r="B33" s="21"/>
      <c r="C33" s="21"/>
      <c r="D33" s="21"/>
      <c r="E33" s="21"/>
      <c r="F33" s="22" t="s">
        <v>77</v>
      </c>
      <c r="G33" s="23">
        <v>12.54</v>
      </c>
      <c r="H33" s="23"/>
      <c r="I33" s="22" t="s">
        <v>158</v>
      </c>
      <c r="J33" s="22"/>
      <c r="K33" s="22" t="s">
        <v>61</v>
      </c>
      <c r="L33" s="22"/>
      <c r="M33" s="22"/>
      <c r="N33" s="22" t="s">
        <v>159</v>
      </c>
      <c r="O33" s="22" t="s">
        <v>160</v>
      </c>
      <c r="P33" s="22"/>
    </row>
    <row r="34" spans="1:16" ht="9.75" customHeight="1" x14ac:dyDescent="0.15">
      <c r="A34" s="24" t="s">
        <v>111</v>
      </c>
      <c r="B34" s="24"/>
      <c r="C34" s="24"/>
      <c r="D34" s="24"/>
      <c r="E34" s="24"/>
      <c r="F34" s="22"/>
      <c r="G34" s="23"/>
      <c r="H34" s="23"/>
      <c r="I34" s="22"/>
      <c r="J34" s="22"/>
      <c r="K34" s="22"/>
      <c r="L34" s="22"/>
      <c r="M34" s="22"/>
      <c r="N34" s="22"/>
      <c r="O34" s="22"/>
      <c r="P34" s="22"/>
    </row>
    <row r="35" spans="1:16" ht="9.75" customHeight="1" x14ac:dyDescent="0.15">
      <c r="A35" s="21" t="s">
        <v>128</v>
      </c>
      <c r="B35" s="21"/>
      <c r="C35" s="21"/>
      <c r="D35" s="21"/>
      <c r="E35" s="21"/>
      <c r="F35" s="22" t="s">
        <v>20</v>
      </c>
      <c r="G35" s="23">
        <v>12</v>
      </c>
      <c r="H35" s="23"/>
      <c r="I35" s="22"/>
      <c r="J35" s="22"/>
      <c r="K35" s="22"/>
      <c r="L35" s="22"/>
      <c r="M35" s="22"/>
      <c r="N35" s="22" t="s">
        <v>21</v>
      </c>
      <c r="O35" s="22" t="s">
        <v>129</v>
      </c>
      <c r="P35" s="22"/>
    </row>
    <row r="36" spans="1:16" ht="9.75" customHeight="1" x14ac:dyDescent="0.15">
      <c r="A36" s="24" t="s">
        <v>130</v>
      </c>
      <c r="B36" s="24"/>
      <c r="C36" s="24"/>
      <c r="D36" s="24"/>
      <c r="E36" s="24"/>
      <c r="F36" s="22"/>
      <c r="G36" s="23"/>
      <c r="H36" s="23"/>
      <c r="I36" s="22"/>
      <c r="J36" s="22"/>
      <c r="K36" s="22"/>
      <c r="L36" s="22"/>
      <c r="M36" s="22"/>
      <c r="N36" s="22"/>
      <c r="O36" s="22"/>
      <c r="P36" s="22"/>
    </row>
    <row r="37" spans="1:16" ht="9.75" customHeight="1" x14ac:dyDescent="0.15">
      <c r="A37" s="21" t="s">
        <v>51</v>
      </c>
      <c r="B37" s="21"/>
      <c r="C37" s="21"/>
      <c r="D37" s="21"/>
      <c r="E37" s="21"/>
      <c r="F37" s="22">
        <v>30</v>
      </c>
      <c r="G37" s="23">
        <v>2.5499999999999998</v>
      </c>
      <c r="H37" s="23"/>
      <c r="I37" s="22" t="s">
        <v>65</v>
      </c>
      <c r="J37" s="22"/>
      <c r="K37" s="22" t="s">
        <v>25</v>
      </c>
      <c r="L37" s="22"/>
      <c r="M37" s="22"/>
      <c r="N37" s="22" t="s">
        <v>72</v>
      </c>
      <c r="O37" s="22" t="s">
        <v>73</v>
      </c>
      <c r="P37" s="22"/>
    </row>
    <row r="38" spans="1:16" ht="9.75" customHeight="1" x14ac:dyDescent="0.15">
      <c r="A38" s="24" t="s">
        <v>54</v>
      </c>
      <c r="B38" s="24"/>
      <c r="C38" s="24"/>
      <c r="D38" s="24"/>
      <c r="E38" s="24"/>
      <c r="F38" s="22"/>
      <c r="G38" s="23"/>
      <c r="H38" s="23"/>
      <c r="I38" s="22"/>
      <c r="J38" s="22"/>
      <c r="K38" s="22"/>
      <c r="L38" s="22"/>
      <c r="M38" s="22"/>
      <c r="N38" s="22"/>
      <c r="O38" s="22"/>
      <c r="P38" s="22"/>
    </row>
    <row r="39" spans="1:16" ht="9.75" customHeight="1" x14ac:dyDescent="0.15">
      <c r="A39" s="21" t="s">
        <v>55</v>
      </c>
      <c r="B39" s="21"/>
      <c r="C39" s="21"/>
      <c r="D39" s="21"/>
      <c r="E39" s="21"/>
      <c r="F39" s="22">
        <v>30</v>
      </c>
      <c r="G39" s="23">
        <v>3.6</v>
      </c>
      <c r="H39" s="23"/>
      <c r="I39" s="22" t="s">
        <v>98</v>
      </c>
      <c r="J39" s="22"/>
      <c r="K39" s="22" t="s">
        <v>99</v>
      </c>
      <c r="L39" s="22"/>
      <c r="M39" s="22"/>
      <c r="N39" s="22" t="s">
        <v>100</v>
      </c>
      <c r="O39" s="22" t="s">
        <v>101</v>
      </c>
      <c r="P39" s="22"/>
    </row>
    <row r="40" spans="1:16" ht="9.75" customHeight="1" x14ac:dyDescent="0.15">
      <c r="A40" s="24" t="s">
        <v>57</v>
      </c>
      <c r="B40" s="24"/>
      <c r="C40" s="24"/>
      <c r="D40" s="24"/>
      <c r="E40" s="24"/>
      <c r="F40" s="22"/>
      <c r="G40" s="23"/>
      <c r="H40" s="23"/>
      <c r="I40" s="22"/>
      <c r="J40" s="22"/>
      <c r="K40" s="22"/>
      <c r="L40" s="22"/>
      <c r="M40" s="22"/>
      <c r="N40" s="22"/>
      <c r="O40" s="22"/>
      <c r="P40" s="22"/>
    </row>
    <row r="41" spans="1:16" ht="13.35" customHeight="1" x14ac:dyDescent="0.15">
      <c r="A41" s="21"/>
      <c r="B41" s="21"/>
      <c r="C41" s="21"/>
      <c r="D41" s="21"/>
      <c r="E41" s="21"/>
      <c r="F41" s="22"/>
      <c r="G41" s="23"/>
      <c r="H41" s="23"/>
      <c r="I41" s="22"/>
      <c r="J41" s="22"/>
      <c r="K41" s="22"/>
      <c r="L41" s="22"/>
      <c r="M41" s="22"/>
      <c r="N41" s="22"/>
      <c r="O41" s="22"/>
      <c r="P41" s="22"/>
    </row>
    <row r="42" spans="1:16" ht="9.75" customHeight="1" x14ac:dyDescent="0.15">
      <c r="A42" s="24"/>
      <c r="B42" s="24"/>
      <c r="C42" s="24"/>
      <c r="D42" s="24"/>
      <c r="E42" s="24"/>
      <c r="F42" s="22"/>
      <c r="G42" s="23"/>
      <c r="H42" s="23"/>
      <c r="I42" s="22"/>
      <c r="J42" s="22"/>
      <c r="K42" s="22"/>
      <c r="L42" s="22"/>
      <c r="M42" s="22"/>
      <c r="N42" s="22"/>
      <c r="O42" s="22"/>
      <c r="P42" s="22"/>
    </row>
    <row r="43" spans="1:16" ht="14.1" customHeight="1" x14ac:dyDescent="0.15">
      <c r="A43" s="31" t="s">
        <v>10</v>
      </c>
      <c r="B43" s="31"/>
      <c r="C43" s="31"/>
      <c r="D43" s="31"/>
      <c r="E43" s="31"/>
      <c r="F43" s="31"/>
      <c r="G43" s="32">
        <f>G14+G16+G18+G20+G27+G29+G31+G33+G35+G37+G39+G41+G23</f>
        <v>168</v>
      </c>
      <c r="H43" s="32"/>
      <c r="I43" s="33">
        <f>I27+I29+I31+I33+I41+I39+I35+I37</f>
        <v>27.2</v>
      </c>
      <c r="J43" s="33"/>
      <c r="K43" s="33">
        <f>K27+K29+K31+K33+K41+K39+K35+K37</f>
        <v>24.3</v>
      </c>
      <c r="L43" s="33"/>
      <c r="M43" s="33"/>
      <c r="N43" s="9">
        <f>N27+N29+N31+N33+N41+N39+N35+N37</f>
        <v>93.7</v>
      </c>
      <c r="O43" s="33">
        <f>O27+O29+O31+O33+O41+O39+O35+O37</f>
        <v>661</v>
      </c>
      <c r="P43" s="33"/>
    </row>
    <row r="44" spans="1:16" ht="14.1" customHeight="1" x14ac:dyDescent="0.15">
      <c r="A44" s="31" t="s">
        <v>12</v>
      </c>
      <c r="B44" s="31"/>
      <c r="C44" s="31"/>
      <c r="D44" s="31"/>
      <c r="E44" s="31"/>
      <c r="F44" s="31"/>
      <c r="G44" s="32"/>
      <c r="H44" s="32"/>
      <c r="I44" s="33">
        <f>I25+I43</f>
        <v>59.600000000000009</v>
      </c>
      <c r="J44" s="33"/>
      <c r="K44" s="33">
        <f>K25+K43</f>
        <v>49.3</v>
      </c>
      <c r="L44" s="33"/>
      <c r="M44" s="33"/>
      <c r="N44" s="9">
        <f>N25+N43</f>
        <v>211.60000000000002</v>
      </c>
      <c r="O44" s="33">
        <f>O25+O43</f>
        <v>1231</v>
      </c>
      <c r="P44" s="33"/>
    </row>
    <row r="45" spans="1:16" ht="21.2" customHeight="1" x14ac:dyDescent="0.2">
      <c r="A45" s="36" t="s">
        <v>16</v>
      </c>
      <c r="B45" s="36"/>
      <c r="C45" s="36"/>
      <c r="D45" s="37" t="s">
        <v>17</v>
      </c>
      <c r="E45" s="38"/>
      <c r="F45" s="38"/>
      <c r="G45" s="38"/>
      <c r="H45" s="3" t="s">
        <v>18</v>
      </c>
    </row>
    <row r="46" spans="1:16" ht="14.1" customHeight="1" x14ac:dyDescent="0.15">
      <c r="A46" s="39" t="s">
        <v>13</v>
      </c>
      <c r="B46" s="39"/>
      <c r="C46" s="39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0.75" customHeight="1" x14ac:dyDescent="0.15">
      <c r="D47" s="35"/>
      <c r="E47" s="35"/>
      <c r="F47" s="35"/>
      <c r="G47" s="35"/>
    </row>
  </sheetData>
  <mergeCells count="146">
    <mergeCell ref="L1:P1"/>
    <mergeCell ref="L2:P2"/>
    <mergeCell ref="L3:P3"/>
    <mergeCell ref="L4:P4"/>
    <mergeCell ref="L5:P5"/>
    <mergeCell ref="D6:N6"/>
    <mergeCell ref="C7:L7"/>
    <mergeCell ref="B9:O9"/>
    <mergeCell ref="A11:E12"/>
    <mergeCell ref="F11:F12"/>
    <mergeCell ref="G11:H12"/>
    <mergeCell ref="I11:N11"/>
    <mergeCell ref="O11:P12"/>
    <mergeCell ref="I12:J12"/>
    <mergeCell ref="K12:M12"/>
    <mergeCell ref="A13:P13"/>
    <mergeCell ref="A14:E14"/>
    <mergeCell ref="F14:F15"/>
    <mergeCell ref="G14:H15"/>
    <mergeCell ref="I14:J15"/>
    <mergeCell ref="K14:M15"/>
    <mergeCell ref="N14:N15"/>
    <mergeCell ref="O14:P15"/>
    <mergeCell ref="A15:E15"/>
    <mergeCell ref="O16:P17"/>
    <mergeCell ref="A17:E17"/>
    <mergeCell ref="A18:E18"/>
    <mergeCell ref="F18:F19"/>
    <mergeCell ref="G18:H19"/>
    <mergeCell ref="I18:J19"/>
    <mergeCell ref="K18:M19"/>
    <mergeCell ref="N18:N19"/>
    <mergeCell ref="O18:P19"/>
    <mergeCell ref="A19:E19"/>
    <mergeCell ref="A16:E16"/>
    <mergeCell ref="F16:F17"/>
    <mergeCell ref="G16:H17"/>
    <mergeCell ref="I16:J17"/>
    <mergeCell ref="K16:M17"/>
    <mergeCell ref="N16:N17"/>
    <mergeCell ref="O20:P21"/>
    <mergeCell ref="A21:E21"/>
    <mergeCell ref="A22:E22"/>
    <mergeCell ref="G22:H22"/>
    <mergeCell ref="I22:J22"/>
    <mergeCell ref="K22:M22"/>
    <mergeCell ref="O22:P22"/>
    <mergeCell ref="A20:E20"/>
    <mergeCell ref="F20:F21"/>
    <mergeCell ref="G20:H21"/>
    <mergeCell ref="I20:J21"/>
    <mergeCell ref="K20:M21"/>
    <mergeCell ref="N20:N21"/>
    <mergeCell ref="O23:P24"/>
    <mergeCell ref="A24:E24"/>
    <mergeCell ref="A25:F25"/>
    <mergeCell ref="G25:H25"/>
    <mergeCell ref="I25:J25"/>
    <mergeCell ref="K25:M25"/>
    <mergeCell ref="O25:P25"/>
    <mergeCell ref="A23:E23"/>
    <mergeCell ref="F23:F24"/>
    <mergeCell ref="G23:H24"/>
    <mergeCell ref="I23:J24"/>
    <mergeCell ref="K23:M24"/>
    <mergeCell ref="N23:N24"/>
    <mergeCell ref="A26:P26"/>
    <mergeCell ref="A27:E27"/>
    <mergeCell ref="F27:F28"/>
    <mergeCell ref="G27:H28"/>
    <mergeCell ref="I27:J28"/>
    <mergeCell ref="K27:M28"/>
    <mergeCell ref="N27:N28"/>
    <mergeCell ref="O27:P28"/>
    <mergeCell ref="A28:E28"/>
    <mergeCell ref="O29:P30"/>
    <mergeCell ref="A30:E30"/>
    <mergeCell ref="A31:E31"/>
    <mergeCell ref="F31:F32"/>
    <mergeCell ref="G31:H32"/>
    <mergeCell ref="I31:J32"/>
    <mergeCell ref="K31:M32"/>
    <mergeCell ref="N31:N32"/>
    <mergeCell ref="O31:P32"/>
    <mergeCell ref="A32:E32"/>
    <mergeCell ref="A29:E29"/>
    <mergeCell ref="F29:F30"/>
    <mergeCell ref="G29:H30"/>
    <mergeCell ref="I29:J30"/>
    <mergeCell ref="K29:M30"/>
    <mergeCell ref="N29:N30"/>
    <mergeCell ref="O33:P34"/>
    <mergeCell ref="A34:E34"/>
    <mergeCell ref="A35:E35"/>
    <mergeCell ref="F35:F36"/>
    <mergeCell ref="G35:H36"/>
    <mergeCell ref="I35:J36"/>
    <mergeCell ref="K35:M36"/>
    <mergeCell ref="N35:N36"/>
    <mergeCell ref="O35:P36"/>
    <mergeCell ref="A36:E36"/>
    <mergeCell ref="A33:E33"/>
    <mergeCell ref="F33:F34"/>
    <mergeCell ref="G33:H34"/>
    <mergeCell ref="I33:J34"/>
    <mergeCell ref="K33:M34"/>
    <mergeCell ref="N33:N34"/>
    <mergeCell ref="O37:P38"/>
    <mergeCell ref="A38:E38"/>
    <mergeCell ref="A39:E39"/>
    <mergeCell ref="F39:F40"/>
    <mergeCell ref="G39:H40"/>
    <mergeCell ref="I39:J40"/>
    <mergeCell ref="K39:M40"/>
    <mergeCell ref="N39:N40"/>
    <mergeCell ref="O39:P40"/>
    <mergeCell ref="A40:E40"/>
    <mergeCell ref="A37:E37"/>
    <mergeCell ref="F37:F38"/>
    <mergeCell ref="G37:H38"/>
    <mergeCell ref="I37:J38"/>
    <mergeCell ref="K37:M38"/>
    <mergeCell ref="N37:N38"/>
    <mergeCell ref="O41:P42"/>
    <mergeCell ref="A42:E42"/>
    <mergeCell ref="A43:F43"/>
    <mergeCell ref="G43:H43"/>
    <mergeCell ref="I43:J43"/>
    <mergeCell ref="K43:M43"/>
    <mergeCell ref="O43:P43"/>
    <mergeCell ref="A41:E41"/>
    <mergeCell ref="F41:F42"/>
    <mergeCell ref="G41:H42"/>
    <mergeCell ref="I41:J42"/>
    <mergeCell ref="K41:M42"/>
    <mergeCell ref="N41:N42"/>
    <mergeCell ref="A46:C46"/>
    <mergeCell ref="H46:P46"/>
    <mergeCell ref="D47:G47"/>
    <mergeCell ref="A44:F44"/>
    <mergeCell ref="G44:H44"/>
    <mergeCell ref="I44:J44"/>
    <mergeCell ref="K44:M44"/>
    <mergeCell ref="O44:P44"/>
    <mergeCell ref="A45:C45"/>
    <mergeCell ref="D45:G45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C9FA-5940-4413-BA41-975DDF98362F}">
  <dimension ref="A1:P47"/>
  <sheetViews>
    <sheetView topLeftCell="C24" workbookViewId="0">
      <selection activeCell="O37" sqref="O37:P38"/>
    </sheetView>
  </sheetViews>
  <sheetFormatPr defaultRowHeight="10.5" x14ac:dyDescent="0.15"/>
  <cols>
    <col min="1" max="1" width="7.83203125" customWidth="1"/>
    <col min="2" max="2" width="26" customWidth="1"/>
    <col min="3" max="3" width="4" customWidth="1"/>
    <col min="4" max="4" width="6.33203125" customWidth="1"/>
    <col min="5" max="5" width="2.83203125" customWidth="1"/>
    <col min="6" max="6" width="10.6640625" customWidth="1"/>
    <col min="7" max="7" width="7" customWidth="1"/>
    <col min="8" max="8" width="4" customWidth="1"/>
    <col min="9" max="9" width="7" customWidth="1"/>
    <col min="10" max="10" width="3.6640625" customWidth="1"/>
    <col min="11" max="11" width="3.33203125" customWidth="1"/>
    <col min="12" max="12" width="3.1640625" customWidth="1"/>
    <col min="13" max="13" width="4" customWidth="1"/>
    <col min="14" max="14" width="15.33203125" customWidth="1"/>
    <col min="15" max="15" width="6.5" customWidth="1"/>
    <col min="16" max="16" width="7.83203125" customWidth="1"/>
  </cols>
  <sheetData>
    <row r="1" spans="1:16" ht="14.1" customHeight="1" x14ac:dyDescent="0.15">
      <c r="L1" s="10" t="s">
        <v>0</v>
      </c>
      <c r="M1" s="10"/>
      <c r="N1" s="10"/>
      <c r="O1" s="10"/>
      <c r="P1" s="10"/>
    </row>
    <row r="2" spans="1:16" ht="14.1" customHeight="1" x14ac:dyDescent="0.15">
      <c r="L2" s="11"/>
      <c r="M2" s="11"/>
      <c r="N2" s="11"/>
      <c r="O2" s="11"/>
      <c r="P2" s="11"/>
    </row>
    <row r="3" spans="1:16" ht="14.1" customHeight="1" x14ac:dyDescent="0.15">
      <c r="L3" s="12" t="s">
        <v>14</v>
      </c>
      <c r="M3" s="13"/>
      <c r="N3" s="13"/>
      <c r="O3" s="13"/>
      <c r="P3" s="13"/>
    </row>
    <row r="4" spans="1:16" ht="14.1" customHeight="1" x14ac:dyDescent="0.15">
      <c r="L4" s="11"/>
      <c r="M4" s="11"/>
      <c r="N4" s="11"/>
      <c r="O4" s="11"/>
      <c r="P4" s="11"/>
    </row>
    <row r="5" spans="1:16" ht="14.1" customHeight="1" x14ac:dyDescent="0.15">
      <c r="L5" s="14" t="s">
        <v>15</v>
      </c>
      <c r="M5" s="11"/>
      <c r="N5" s="11"/>
      <c r="O5" s="11"/>
      <c r="P5" s="11"/>
    </row>
    <row r="6" spans="1:16" ht="21.2" customHeight="1" x14ac:dyDescent="0.15">
      <c r="D6" s="19" t="s">
        <v>132</v>
      </c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ht="14.1" customHeight="1" x14ac:dyDescent="0.15">
      <c r="C7" s="15" t="s">
        <v>224</v>
      </c>
      <c r="D7" s="16"/>
      <c r="E7" s="16"/>
      <c r="F7" s="16"/>
      <c r="G7" s="16"/>
      <c r="H7" s="16"/>
      <c r="I7" s="16"/>
      <c r="J7" s="16"/>
      <c r="K7" s="16"/>
      <c r="L7" s="16"/>
    </row>
    <row r="8" spans="1:16" ht="14.1" customHeight="1" x14ac:dyDescent="0.15"/>
    <row r="9" spans="1:16" ht="18.2" customHeight="1" x14ac:dyDescent="0.15">
      <c r="B9" s="17" t="s">
        <v>131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6" ht="14.1" customHeight="1" x14ac:dyDescent="0.15"/>
    <row r="11" spans="1:16" ht="25.5" customHeight="1" x14ac:dyDescent="0.15">
      <c r="A11" s="18" t="s">
        <v>1</v>
      </c>
      <c r="B11" s="18"/>
      <c r="C11" s="18"/>
      <c r="D11" s="18"/>
      <c r="E11" s="18"/>
      <c r="F11" s="18" t="s">
        <v>2</v>
      </c>
      <c r="G11" s="18" t="s">
        <v>3</v>
      </c>
      <c r="H11" s="18"/>
      <c r="I11" s="18" t="s">
        <v>4</v>
      </c>
      <c r="J11" s="18"/>
      <c r="K11" s="18"/>
      <c r="L11" s="18"/>
      <c r="M11" s="18"/>
      <c r="N11" s="18"/>
      <c r="O11" s="18" t="s">
        <v>5</v>
      </c>
      <c r="P11" s="18"/>
    </row>
    <row r="12" spans="1:16" ht="25.5" customHeight="1" x14ac:dyDescent="0.15">
      <c r="A12" s="18"/>
      <c r="B12" s="18"/>
      <c r="C12" s="18"/>
      <c r="D12" s="18"/>
      <c r="E12" s="18"/>
      <c r="F12" s="18"/>
      <c r="G12" s="18"/>
      <c r="H12" s="18"/>
      <c r="I12" s="18" t="s">
        <v>6</v>
      </c>
      <c r="J12" s="18"/>
      <c r="K12" s="18" t="s">
        <v>7</v>
      </c>
      <c r="L12" s="18"/>
      <c r="M12" s="18"/>
      <c r="N12" s="8" t="s">
        <v>8</v>
      </c>
      <c r="O12" s="18"/>
      <c r="P12" s="18"/>
    </row>
    <row r="13" spans="1:16" ht="21.2" customHeight="1" x14ac:dyDescent="0.15">
      <c r="A13" s="20" t="s">
        <v>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24" customHeight="1" x14ac:dyDescent="0.15">
      <c r="A14" s="21" t="s">
        <v>286</v>
      </c>
      <c r="B14" s="21"/>
      <c r="C14" s="21"/>
      <c r="D14" s="21"/>
      <c r="E14" s="21"/>
      <c r="F14" s="22">
        <v>250</v>
      </c>
      <c r="G14" s="23">
        <v>54.96</v>
      </c>
      <c r="H14" s="23"/>
      <c r="I14" s="22" t="s">
        <v>78</v>
      </c>
      <c r="J14" s="22"/>
      <c r="K14" s="22" t="s">
        <v>255</v>
      </c>
      <c r="L14" s="22"/>
      <c r="M14" s="22"/>
      <c r="N14" s="22" t="s">
        <v>176</v>
      </c>
      <c r="O14" s="22">
        <v>312</v>
      </c>
      <c r="P14" s="22"/>
    </row>
    <row r="15" spans="1:16" ht="36.75" customHeight="1" x14ac:dyDescent="0.15">
      <c r="A15" s="24" t="s">
        <v>287</v>
      </c>
      <c r="B15" s="24"/>
      <c r="C15" s="24"/>
      <c r="D15" s="24"/>
      <c r="E15" s="24"/>
      <c r="F15" s="22"/>
      <c r="G15" s="23"/>
      <c r="H15" s="23"/>
      <c r="I15" s="22"/>
      <c r="J15" s="22"/>
      <c r="K15" s="22"/>
      <c r="L15" s="22"/>
      <c r="M15" s="22"/>
      <c r="N15" s="22"/>
      <c r="O15" s="22"/>
      <c r="P15" s="22"/>
    </row>
    <row r="16" spans="1:16" ht="18.75" customHeight="1" x14ac:dyDescent="0.15">
      <c r="A16" s="21" t="s">
        <v>184</v>
      </c>
      <c r="B16" s="21"/>
      <c r="C16" s="21"/>
      <c r="D16" s="21"/>
      <c r="E16" s="21"/>
      <c r="F16" s="22">
        <v>20</v>
      </c>
      <c r="G16" s="23">
        <v>8.08</v>
      </c>
      <c r="H16" s="23"/>
      <c r="I16" s="22" t="s">
        <v>25</v>
      </c>
      <c r="J16" s="22"/>
      <c r="K16" s="22"/>
      <c r="L16" s="22"/>
      <c r="M16" s="22"/>
      <c r="N16" s="22" t="s">
        <v>30</v>
      </c>
      <c r="O16" s="22">
        <v>3</v>
      </c>
      <c r="P16" s="22"/>
    </row>
    <row r="17" spans="1:16" ht="12" customHeight="1" x14ac:dyDescent="0.15">
      <c r="A17" s="24" t="s">
        <v>127</v>
      </c>
      <c r="B17" s="24"/>
      <c r="C17" s="24"/>
      <c r="D17" s="24"/>
      <c r="E17" s="24"/>
      <c r="F17" s="22"/>
      <c r="G17" s="23"/>
      <c r="H17" s="23"/>
      <c r="I17" s="22"/>
      <c r="J17" s="22"/>
      <c r="K17" s="22"/>
      <c r="L17" s="22"/>
      <c r="M17" s="22"/>
      <c r="N17" s="22"/>
      <c r="O17" s="22"/>
      <c r="P17" s="22"/>
    </row>
    <row r="18" spans="1:16" ht="24" customHeight="1" x14ac:dyDescent="0.15">
      <c r="A18" s="21" t="s">
        <v>115</v>
      </c>
      <c r="B18" s="21"/>
      <c r="C18" s="21"/>
      <c r="D18" s="21"/>
      <c r="E18" s="21"/>
      <c r="F18" s="22" t="s">
        <v>256</v>
      </c>
      <c r="G18" s="23">
        <v>5.5</v>
      </c>
      <c r="H18" s="23"/>
      <c r="I18" s="22" t="s">
        <v>25</v>
      </c>
      <c r="J18" s="22"/>
      <c r="K18" s="22"/>
      <c r="L18" s="22"/>
      <c r="M18" s="22"/>
      <c r="N18" s="22" t="s">
        <v>116</v>
      </c>
      <c r="O18" s="22" t="s">
        <v>117</v>
      </c>
      <c r="P18" s="22"/>
    </row>
    <row r="19" spans="1:16" ht="9.75" customHeight="1" x14ac:dyDescent="0.15">
      <c r="A19" s="24" t="s">
        <v>118</v>
      </c>
      <c r="B19" s="24"/>
      <c r="C19" s="24"/>
      <c r="D19" s="24"/>
      <c r="E19" s="24"/>
      <c r="F19" s="22"/>
      <c r="G19" s="23"/>
      <c r="H19" s="23"/>
      <c r="I19" s="22"/>
      <c r="J19" s="22"/>
      <c r="K19" s="22"/>
      <c r="L19" s="22"/>
      <c r="M19" s="22"/>
      <c r="N19" s="22"/>
      <c r="O19" s="22"/>
      <c r="P19" s="22"/>
    </row>
    <row r="20" spans="1:16" ht="13.35" customHeight="1" x14ac:dyDescent="0.15">
      <c r="A20" s="21" t="s">
        <v>145</v>
      </c>
      <c r="B20" s="21"/>
      <c r="C20" s="21"/>
      <c r="D20" s="21"/>
      <c r="E20" s="21"/>
      <c r="F20" s="22" t="s">
        <v>146</v>
      </c>
      <c r="G20" s="23">
        <v>5.75</v>
      </c>
      <c r="H20" s="23"/>
      <c r="I20" s="22" t="s">
        <v>147</v>
      </c>
      <c r="J20" s="22"/>
      <c r="K20" s="22" t="s">
        <v>148</v>
      </c>
      <c r="L20" s="22"/>
      <c r="M20" s="22"/>
      <c r="N20" s="22" t="s">
        <v>149</v>
      </c>
      <c r="O20" s="22" t="s">
        <v>125</v>
      </c>
      <c r="P20" s="22"/>
    </row>
    <row r="21" spans="1:16" ht="24.75" customHeight="1" x14ac:dyDescent="0.15">
      <c r="A21" s="24" t="s">
        <v>119</v>
      </c>
      <c r="B21" s="24"/>
      <c r="C21" s="24"/>
      <c r="D21" s="24"/>
      <c r="E21" s="24"/>
      <c r="F21" s="22"/>
      <c r="G21" s="23"/>
      <c r="H21" s="23"/>
      <c r="I21" s="22"/>
      <c r="J21" s="22"/>
      <c r="K21" s="22"/>
      <c r="L21" s="22"/>
      <c r="M21" s="22"/>
      <c r="N21" s="22"/>
      <c r="O21" s="22"/>
      <c r="P21" s="22"/>
    </row>
    <row r="22" spans="1:16" ht="3" customHeight="1" x14ac:dyDescent="0.15">
      <c r="A22" s="25"/>
      <c r="B22" s="25"/>
      <c r="C22" s="25"/>
      <c r="D22" s="25"/>
      <c r="E22" s="25"/>
      <c r="F22" s="7"/>
      <c r="G22" s="26"/>
      <c r="H22" s="27"/>
      <c r="I22" s="28"/>
      <c r="J22" s="29"/>
      <c r="K22" s="28"/>
      <c r="L22" s="30"/>
      <c r="M22" s="29"/>
      <c r="N22" s="7"/>
      <c r="O22" s="28"/>
      <c r="P22" s="29"/>
    </row>
    <row r="23" spans="1:16" ht="11.25" customHeight="1" x14ac:dyDescent="0.15">
      <c r="A23" s="21"/>
      <c r="B23" s="21"/>
      <c r="C23" s="21"/>
      <c r="D23" s="21"/>
      <c r="E23" s="21"/>
      <c r="F23" s="22"/>
      <c r="G23" s="23"/>
      <c r="H23" s="23"/>
      <c r="I23" s="22"/>
      <c r="J23" s="22"/>
      <c r="K23" s="22"/>
      <c r="L23" s="22"/>
      <c r="M23" s="22"/>
      <c r="N23" s="22"/>
      <c r="O23" s="22"/>
      <c r="P23" s="22"/>
    </row>
    <row r="24" spans="1:16" ht="6.75" customHeight="1" x14ac:dyDescent="0.15">
      <c r="A24" s="24"/>
      <c r="B24" s="24"/>
      <c r="C24" s="24"/>
      <c r="D24" s="24"/>
      <c r="E24" s="24"/>
      <c r="F24" s="22"/>
      <c r="G24" s="23"/>
      <c r="H24" s="23"/>
      <c r="I24" s="22"/>
      <c r="J24" s="22"/>
      <c r="K24" s="22"/>
      <c r="L24" s="22"/>
      <c r="M24" s="22"/>
      <c r="N24" s="22"/>
      <c r="O24" s="22"/>
      <c r="P24" s="22"/>
    </row>
    <row r="25" spans="1:16" ht="14.1" customHeight="1" x14ac:dyDescent="0.15">
      <c r="A25" s="31" t="s">
        <v>10</v>
      </c>
      <c r="B25" s="31"/>
      <c r="C25" s="31"/>
      <c r="D25" s="31"/>
      <c r="E25" s="31"/>
      <c r="F25" s="31"/>
      <c r="G25" s="32"/>
      <c r="H25" s="32"/>
      <c r="I25" s="33">
        <f>I14+I16+I18+I20+I23+I22</f>
        <v>16.700000000000003</v>
      </c>
      <c r="J25" s="33"/>
      <c r="K25" s="33">
        <f>K14+K16+K18+K20+K23+K22</f>
        <v>17</v>
      </c>
      <c r="L25" s="33"/>
      <c r="M25" s="33"/>
      <c r="N25" s="9">
        <f>N14+N16+N18+N20+N23+N22</f>
        <v>74.5</v>
      </c>
      <c r="O25" s="33">
        <f>O14+O16+O18+O20+O23+O22</f>
        <v>555</v>
      </c>
      <c r="P25" s="33"/>
    </row>
    <row r="26" spans="1:16" ht="21.2" customHeight="1" x14ac:dyDescent="0.15">
      <c r="A26" s="34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24" customHeight="1" x14ac:dyDescent="0.15">
      <c r="A27" s="21" t="s">
        <v>295</v>
      </c>
      <c r="B27" s="21"/>
      <c r="C27" s="21"/>
      <c r="D27" s="21"/>
      <c r="E27" s="21"/>
      <c r="F27" s="22" t="s">
        <v>257</v>
      </c>
      <c r="G27" s="23">
        <v>10.67</v>
      </c>
      <c r="H27" s="23"/>
      <c r="I27" s="22" t="s">
        <v>32</v>
      </c>
      <c r="J27" s="22"/>
      <c r="K27" s="22" t="s">
        <v>61</v>
      </c>
      <c r="L27" s="22"/>
      <c r="M27" s="22"/>
      <c r="N27" s="22" t="s">
        <v>258</v>
      </c>
      <c r="O27" s="22" t="s">
        <v>259</v>
      </c>
      <c r="P27" s="22"/>
    </row>
    <row r="28" spans="1:16" ht="24.75" customHeight="1" x14ac:dyDescent="0.15">
      <c r="A28" s="24" t="s">
        <v>260</v>
      </c>
      <c r="B28" s="24"/>
      <c r="C28" s="24"/>
      <c r="D28" s="24"/>
      <c r="E28" s="24"/>
      <c r="F28" s="22"/>
      <c r="G28" s="23"/>
      <c r="H28" s="23"/>
      <c r="I28" s="22"/>
      <c r="J28" s="22"/>
      <c r="K28" s="22"/>
      <c r="L28" s="22"/>
      <c r="M28" s="22"/>
      <c r="N28" s="22"/>
      <c r="O28" s="22"/>
      <c r="P28" s="22"/>
    </row>
    <row r="29" spans="1:16" ht="24.75" customHeight="1" x14ac:dyDescent="0.15">
      <c r="A29" s="21" t="s">
        <v>197</v>
      </c>
      <c r="B29" s="21"/>
      <c r="C29" s="21"/>
      <c r="D29" s="21"/>
      <c r="E29" s="21"/>
      <c r="F29" s="22" t="s">
        <v>268</v>
      </c>
      <c r="G29" s="23">
        <v>68.91</v>
      </c>
      <c r="H29" s="23"/>
      <c r="I29" s="22" t="s">
        <v>198</v>
      </c>
      <c r="J29" s="22"/>
      <c r="K29" s="22" t="s">
        <v>199</v>
      </c>
      <c r="L29" s="22"/>
      <c r="M29" s="22"/>
      <c r="N29" s="22" t="s">
        <v>200</v>
      </c>
      <c r="O29" s="22">
        <v>334</v>
      </c>
      <c r="P29" s="22"/>
    </row>
    <row r="30" spans="1:16" ht="27" customHeight="1" x14ac:dyDescent="0.15">
      <c r="A30" s="24" t="s">
        <v>201</v>
      </c>
      <c r="B30" s="24"/>
      <c r="C30" s="24"/>
      <c r="D30" s="24"/>
      <c r="E30" s="24"/>
      <c r="F30" s="22"/>
      <c r="G30" s="23"/>
      <c r="H30" s="23"/>
      <c r="I30" s="22"/>
      <c r="J30" s="22"/>
      <c r="K30" s="22"/>
      <c r="L30" s="22"/>
      <c r="M30" s="22"/>
      <c r="N30" s="22"/>
      <c r="O30" s="22"/>
      <c r="P30" s="22"/>
    </row>
    <row r="31" spans="1:16" ht="1.5" customHeight="1" x14ac:dyDescent="0.15">
      <c r="A31" s="21"/>
      <c r="B31" s="21"/>
      <c r="C31" s="21"/>
      <c r="D31" s="21"/>
      <c r="E31" s="21"/>
      <c r="F31" s="22"/>
      <c r="G31" s="23"/>
      <c r="H31" s="23"/>
      <c r="I31" s="22"/>
      <c r="J31" s="22"/>
      <c r="K31" s="22"/>
      <c r="L31" s="22"/>
      <c r="M31" s="22"/>
      <c r="N31" s="22"/>
      <c r="O31" s="22"/>
      <c r="P31" s="22"/>
    </row>
    <row r="32" spans="1:16" ht="9.75" hidden="1" customHeight="1" x14ac:dyDescent="0.15">
      <c r="A32" s="24"/>
      <c r="B32" s="24"/>
      <c r="C32" s="24"/>
      <c r="D32" s="24"/>
      <c r="E32" s="24"/>
      <c r="F32" s="22"/>
      <c r="G32" s="23"/>
      <c r="H32" s="23"/>
      <c r="I32" s="22"/>
      <c r="J32" s="22"/>
      <c r="K32" s="22"/>
      <c r="L32" s="22"/>
      <c r="M32" s="22"/>
      <c r="N32" s="22"/>
      <c r="O32" s="22"/>
      <c r="P32" s="22"/>
    </row>
    <row r="33" spans="1:16" ht="13.35" customHeight="1" x14ac:dyDescent="0.15">
      <c r="A33" s="21" t="s">
        <v>96</v>
      </c>
      <c r="B33" s="21"/>
      <c r="C33" s="21"/>
      <c r="D33" s="21"/>
      <c r="E33" s="21"/>
      <c r="F33" s="22" t="s">
        <v>20</v>
      </c>
      <c r="G33" s="23">
        <v>7.14</v>
      </c>
      <c r="H33" s="23"/>
      <c r="I33" s="22"/>
      <c r="J33" s="22"/>
      <c r="K33" s="22"/>
      <c r="L33" s="22"/>
      <c r="M33" s="22"/>
      <c r="N33" s="22" t="s">
        <v>48</v>
      </c>
      <c r="O33" s="22" t="s">
        <v>49</v>
      </c>
      <c r="P33" s="22"/>
    </row>
    <row r="34" spans="1:16" ht="9.75" customHeight="1" x14ac:dyDescent="0.15">
      <c r="A34" s="24" t="s">
        <v>97</v>
      </c>
      <c r="B34" s="24"/>
      <c r="C34" s="24"/>
      <c r="D34" s="24"/>
      <c r="E34" s="24"/>
      <c r="F34" s="22"/>
      <c r="G34" s="23"/>
      <c r="H34" s="23"/>
      <c r="I34" s="22"/>
      <c r="J34" s="22"/>
      <c r="K34" s="22"/>
      <c r="L34" s="22"/>
      <c r="M34" s="22"/>
      <c r="N34" s="22"/>
      <c r="O34" s="22"/>
      <c r="P34" s="22"/>
    </row>
    <row r="35" spans="1:16" ht="9.75" customHeight="1" x14ac:dyDescent="0.15">
      <c r="A35" s="21" t="s">
        <v>51</v>
      </c>
      <c r="B35" s="21"/>
      <c r="C35" s="21"/>
      <c r="D35" s="21"/>
      <c r="E35" s="21"/>
      <c r="F35" s="22" t="s">
        <v>80</v>
      </c>
      <c r="G35" s="23">
        <v>2.95</v>
      </c>
      <c r="H35" s="23"/>
      <c r="I35" s="22" t="s">
        <v>65</v>
      </c>
      <c r="J35" s="22"/>
      <c r="K35" s="22" t="s">
        <v>25</v>
      </c>
      <c r="L35" s="22"/>
      <c r="M35" s="22"/>
      <c r="N35" s="22" t="s">
        <v>72</v>
      </c>
      <c r="O35" s="22" t="s">
        <v>73</v>
      </c>
      <c r="P35" s="22"/>
    </row>
    <row r="36" spans="1:16" ht="9.75" customHeight="1" x14ac:dyDescent="0.15">
      <c r="A36" s="24" t="s">
        <v>54</v>
      </c>
      <c r="B36" s="24"/>
      <c r="C36" s="24"/>
      <c r="D36" s="24"/>
      <c r="E36" s="24"/>
      <c r="F36" s="22"/>
      <c r="G36" s="23"/>
      <c r="H36" s="23"/>
      <c r="I36" s="22"/>
      <c r="J36" s="22"/>
      <c r="K36" s="22"/>
      <c r="L36" s="22"/>
      <c r="M36" s="22"/>
      <c r="N36" s="22"/>
      <c r="O36" s="22"/>
      <c r="P36" s="22"/>
    </row>
    <row r="37" spans="1:16" ht="9.75" customHeight="1" x14ac:dyDescent="0.15">
      <c r="A37" s="21" t="s">
        <v>55</v>
      </c>
      <c r="B37" s="21"/>
      <c r="C37" s="21"/>
      <c r="D37" s="21"/>
      <c r="E37" s="21"/>
      <c r="F37" s="22" t="s">
        <v>80</v>
      </c>
      <c r="G37" s="23">
        <v>4.04</v>
      </c>
      <c r="H37" s="23"/>
      <c r="I37" s="22" t="s">
        <v>98</v>
      </c>
      <c r="J37" s="22"/>
      <c r="K37" s="22" t="s">
        <v>99</v>
      </c>
      <c r="L37" s="22"/>
      <c r="M37" s="22"/>
      <c r="N37" s="22" t="s">
        <v>100</v>
      </c>
      <c r="O37" s="22" t="s">
        <v>101</v>
      </c>
      <c r="P37" s="22"/>
    </row>
    <row r="38" spans="1:16" ht="9.75" customHeight="1" x14ac:dyDescent="0.15">
      <c r="A38" s="24" t="s">
        <v>57</v>
      </c>
      <c r="B38" s="24"/>
      <c r="C38" s="24"/>
      <c r="D38" s="24"/>
      <c r="E38" s="24"/>
      <c r="F38" s="22"/>
      <c r="G38" s="23"/>
      <c r="H38" s="23"/>
      <c r="I38" s="22"/>
      <c r="J38" s="22"/>
      <c r="K38" s="22"/>
      <c r="L38" s="22"/>
      <c r="M38" s="22"/>
      <c r="N38" s="22"/>
      <c r="O38" s="22"/>
      <c r="P38" s="22"/>
    </row>
    <row r="39" spans="1:16" ht="9.75" customHeight="1" x14ac:dyDescent="0.15">
      <c r="A39" s="21"/>
      <c r="B39" s="21"/>
      <c r="C39" s="21"/>
      <c r="D39" s="21"/>
      <c r="E39" s="21"/>
      <c r="F39" s="22"/>
      <c r="G39" s="23"/>
      <c r="H39" s="23"/>
      <c r="I39" s="22"/>
      <c r="J39" s="22"/>
      <c r="K39" s="22"/>
      <c r="L39" s="22"/>
      <c r="M39" s="22"/>
      <c r="N39" s="22"/>
      <c r="O39" s="22"/>
      <c r="P39" s="22"/>
    </row>
    <row r="40" spans="1:16" ht="9.75" customHeight="1" x14ac:dyDescent="0.15">
      <c r="A40" s="24"/>
      <c r="B40" s="24"/>
      <c r="C40" s="24"/>
      <c r="D40" s="24"/>
      <c r="E40" s="24"/>
      <c r="F40" s="22"/>
      <c r="G40" s="23"/>
      <c r="H40" s="23"/>
      <c r="I40" s="22"/>
      <c r="J40" s="22"/>
      <c r="K40" s="22"/>
      <c r="L40" s="22"/>
      <c r="M40" s="22"/>
      <c r="N40" s="22"/>
      <c r="O40" s="22"/>
      <c r="P40" s="22"/>
    </row>
    <row r="41" spans="1:16" ht="13.35" customHeight="1" x14ac:dyDescent="0.15">
      <c r="A41" s="21"/>
      <c r="B41" s="21"/>
      <c r="C41" s="21"/>
      <c r="D41" s="21"/>
      <c r="E41" s="21"/>
      <c r="F41" s="22"/>
      <c r="G41" s="23"/>
      <c r="H41" s="23"/>
      <c r="I41" s="22"/>
      <c r="J41" s="22"/>
      <c r="K41" s="22"/>
      <c r="L41" s="22"/>
      <c r="M41" s="22"/>
      <c r="N41" s="22"/>
      <c r="O41" s="22"/>
      <c r="P41" s="22"/>
    </row>
    <row r="42" spans="1:16" ht="9.75" customHeight="1" x14ac:dyDescent="0.15">
      <c r="A42" s="24"/>
      <c r="B42" s="24"/>
      <c r="C42" s="24"/>
      <c r="D42" s="24"/>
      <c r="E42" s="24"/>
      <c r="F42" s="22"/>
      <c r="G42" s="23"/>
      <c r="H42" s="23"/>
      <c r="I42" s="22"/>
      <c r="J42" s="22"/>
      <c r="K42" s="22"/>
      <c r="L42" s="22"/>
      <c r="M42" s="22"/>
      <c r="N42" s="22"/>
      <c r="O42" s="22"/>
      <c r="P42" s="22"/>
    </row>
    <row r="43" spans="1:16" ht="14.1" customHeight="1" x14ac:dyDescent="0.15">
      <c r="A43" s="31" t="s">
        <v>10</v>
      </c>
      <c r="B43" s="31"/>
      <c r="C43" s="31"/>
      <c r="D43" s="31"/>
      <c r="E43" s="31"/>
      <c r="F43" s="31"/>
      <c r="G43" s="32">
        <f>G14+G16+G18+G20+G27+G29+G31+G33+G35+G37+G39+G41+G23</f>
        <v>167.99999999999997</v>
      </c>
      <c r="H43" s="32"/>
      <c r="I43" s="33">
        <f>I27+I29+I31+I33+I41+I39+I35+I37</f>
        <v>37</v>
      </c>
      <c r="J43" s="33"/>
      <c r="K43" s="33">
        <f>K27+K29+K31+K33+K41+K39+K35+K37</f>
        <v>33.4</v>
      </c>
      <c r="L43" s="33"/>
      <c r="M43" s="33"/>
      <c r="N43" s="9">
        <f>N27+N29+N31+N33+N41+N39+N35+N37</f>
        <v>90.6</v>
      </c>
      <c r="O43" s="33">
        <f>O27+O29+O31+O33+O41+O39+O35+O37</f>
        <v>718</v>
      </c>
      <c r="P43" s="33"/>
    </row>
    <row r="44" spans="1:16" ht="14.1" customHeight="1" x14ac:dyDescent="0.15">
      <c r="A44" s="31" t="s">
        <v>12</v>
      </c>
      <c r="B44" s="31"/>
      <c r="C44" s="31"/>
      <c r="D44" s="31"/>
      <c r="E44" s="31"/>
      <c r="F44" s="31"/>
      <c r="G44" s="32"/>
      <c r="H44" s="32"/>
      <c r="I44" s="33">
        <f>I25+I43</f>
        <v>53.7</v>
      </c>
      <c r="J44" s="33"/>
      <c r="K44" s="33">
        <f>K25+K43</f>
        <v>50.4</v>
      </c>
      <c r="L44" s="33"/>
      <c r="M44" s="33"/>
      <c r="N44" s="9">
        <f>N25+N43</f>
        <v>165.1</v>
      </c>
      <c r="O44" s="33">
        <f>O25+O43</f>
        <v>1273</v>
      </c>
      <c r="P44" s="33"/>
    </row>
    <row r="45" spans="1:16" ht="21.2" customHeight="1" x14ac:dyDescent="0.2">
      <c r="A45" s="36" t="s">
        <v>16</v>
      </c>
      <c r="B45" s="36"/>
      <c r="C45" s="36"/>
      <c r="D45" s="37" t="s">
        <v>17</v>
      </c>
      <c r="E45" s="38"/>
      <c r="F45" s="38"/>
      <c r="G45" s="38"/>
      <c r="H45" s="3" t="s">
        <v>18</v>
      </c>
    </row>
    <row r="46" spans="1:16" ht="14.1" customHeight="1" x14ac:dyDescent="0.15">
      <c r="A46" s="39" t="s">
        <v>13</v>
      </c>
      <c r="B46" s="39"/>
      <c r="C46" s="39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0.75" customHeight="1" x14ac:dyDescent="0.15">
      <c r="D47" s="35"/>
      <c r="E47" s="35"/>
      <c r="F47" s="35"/>
      <c r="G47" s="35"/>
    </row>
  </sheetData>
  <mergeCells count="146">
    <mergeCell ref="L1:P1"/>
    <mergeCell ref="L2:P2"/>
    <mergeCell ref="L3:P3"/>
    <mergeCell ref="L4:P4"/>
    <mergeCell ref="L5:P5"/>
    <mergeCell ref="D6:N6"/>
    <mergeCell ref="C7:L7"/>
    <mergeCell ref="B9:O9"/>
    <mergeCell ref="A11:E12"/>
    <mergeCell ref="F11:F12"/>
    <mergeCell ref="G11:H12"/>
    <mergeCell ref="I11:N11"/>
    <mergeCell ref="O11:P12"/>
    <mergeCell ref="I12:J12"/>
    <mergeCell ref="K12:M12"/>
    <mergeCell ref="A13:P13"/>
    <mergeCell ref="A14:E14"/>
    <mergeCell ref="F14:F15"/>
    <mergeCell ref="G14:H15"/>
    <mergeCell ref="I14:J15"/>
    <mergeCell ref="K14:M15"/>
    <mergeCell ref="N14:N15"/>
    <mergeCell ref="O14:P15"/>
    <mergeCell ref="A15:E15"/>
    <mergeCell ref="O16:P17"/>
    <mergeCell ref="A17:E17"/>
    <mergeCell ref="A18:E18"/>
    <mergeCell ref="F18:F19"/>
    <mergeCell ref="G18:H19"/>
    <mergeCell ref="I18:J19"/>
    <mergeCell ref="K18:M19"/>
    <mergeCell ref="N18:N19"/>
    <mergeCell ref="O18:P19"/>
    <mergeCell ref="A19:E19"/>
    <mergeCell ref="A16:E16"/>
    <mergeCell ref="F16:F17"/>
    <mergeCell ref="G16:H17"/>
    <mergeCell ref="I16:J17"/>
    <mergeCell ref="K16:M17"/>
    <mergeCell ref="N16:N17"/>
    <mergeCell ref="O20:P21"/>
    <mergeCell ref="A21:E21"/>
    <mergeCell ref="A22:E22"/>
    <mergeCell ref="G22:H22"/>
    <mergeCell ref="I22:J22"/>
    <mergeCell ref="K22:M22"/>
    <mergeCell ref="O22:P22"/>
    <mergeCell ref="A20:E20"/>
    <mergeCell ref="F20:F21"/>
    <mergeCell ref="G20:H21"/>
    <mergeCell ref="I20:J21"/>
    <mergeCell ref="K20:M21"/>
    <mergeCell ref="N20:N21"/>
    <mergeCell ref="O23:P24"/>
    <mergeCell ref="A24:E24"/>
    <mergeCell ref="A25:F25"/>
    <mergeCell ref="G25:H25"/>
    <mergeCell ref="I25:J25"/>
    <mergeCell ref="K25:M25"/>
    <mergeCell ref="O25:P25"/>
    <mergeCell ref="A23:E23"/>
    <mergeCell ref="F23:F24"/>
    <mergeCell ref="G23:H24"/>
    <mergeCell ref="I23:J24"/>
    <mergeCell ref="K23:M24"/>
    <mergeCell ref="N23:N24"/>
    <mergeCell ref="A26:P26"/>
    <mergeCell ref="A27:E27"/>
    <mergeCell ref="F27:F28"/>
    <mergeCell ref="G27:H28"/>
    <mergeCell ref="I27:J28"/>
    <mergeCell ref="K27:M28"/>
    <mergeCell ref="N27:N28"/>
    <mergeCell ref="O27:P28"/>
    <mergeCell ref="A28:E28"/>
    <mergeCell ref="O29:P30"/>
    <mergeCell ref="A30:E30"/>
    <mergeCell ref="A31:E31"/>
    <mergeCell ref="F31:F32"/>
    <mergeCell ref="G31:H32"/>
    <mergeCell ref="I31:J32"/>
    <mergeCell ref="K31:M32"/>
    <mergeCell ref="N31:N32"/>
    <mergeCell ref="O31:P32"/>
    <mergeCell ref="A32:E32"/>
    <mergeCell ref="A29:E29"/>
    <mergeCell ref="F29:F30"/>
    <mergeCell ref="G29:H30"/>
    <mergeCell ref="I29:J30"/>
    <mergeCell ref="K29:M30"/>
    <mergeCell ref="N29:N30"/>
    <mergeCell ref="O33:P34"/>
    <mergeCell ref="A34:E34"/>
    <mergeCell ref="A35:E35"/>
    <mergeCell ref="F35:F36"/>
    <mergeCell ref="G35:H36"/>
    <mergeCell ref="I35:J36"/>
    <mergeCell ref="K35:M36"/>
    <mergeCell ref="N35:N36"/>
    <mergeCell ref="O35:P36"/>
    <mergeCell ref="A36:E36"/>
    <mergeCell ref="A33:E33"/>
    <mergeCell ref="F33:F34"/>
    <mergeCell ref="G33:H34"/>
    <mergeCell ref="I33:J34"/>
    <mergeCell ref="K33:M34"/>
    <mergeCell ref="N33:N34"/>
    <mergeCell ref="O37:P38"/>
    <mergeCell ref="A38:E38"/>
    <mergeCell ref="A39:E39"/>
    <mergeCell ref="F39:F40"/>
    <mergeCell ref="G39:H40"/>
    <mergeCell ref="I39:J40"/>
    <mergeCell ref="K39:M40"/>
    <mergeCell ref="N39:N40"/>
    <mergeCell ref="O39:P40"/>
    <mergeCell ref="A40:E40"/>
    <mergeCell ref="A37:E37"/>
    <mergeCell ref="F37:F38"/>
    <mergeCell ref="G37:H38"/>
    <mergeCell ref="I37:J38"/>
    <mergeCell ref="K37:M38"/>
    <mergeCell ref="N37:N38"/>
    <mergeCell ref="O41:P42"/>
    <mergeCell ref="A42:E42"/>
    <mergeCell ref="A43:F43"/>
    <mergeCell ref="G43:H43"/>
    <mergeCell ref="I43:J43"/>
    <mergeCell ref="K43:M43"/>
    <mergeCell ref="O43:P43"/>
    <mergeCell ref="A41:E41"/>
    <mergeCell ref="F41:F42"/>
    <mergeCell ref="G41:H42"/>
    <mergeCell ref="I41:J42"/>
    <mergeCell ref="K41:M42"/>
    <mergeCell ref="N41:N42"/>
    <mergeCell ref="A46:C46"/>
    <mergeCell ref="H46:P46"/>
    <mergeCell ref="D47:G47"/>
    <mergeCell ref="A44:F44"/>
    <mergeCell ref="G44:H44"/>
    <mergeCell ref="I44:J44"/>
    <mergeCell ref="K44:M44"/>
    <mergeCell ref="O44:P44"/>
    <mergeCell ref="A45:C45"/>
    <mergeCell ref="D45:G4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2024-04-27T07:38:55Z</dcterms:modified>
</cp:coreProperties>
</file>